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tabRatio="556" firstSheet="1" activeTab="3"/>
  </bookViews>
  <sheets>
    <sheet name="ΕΒΔΟΜΑΔΙΑΙΟ Α" sheetId="1" state="hidden" r:id="rId1"/>
    <sheet name="ΕΒΔΟΜΑΔΙΑΙΟ Β" sheetId="2" r:id="rId2"/>
    <sheet name="ΑΝΑΛΥΤΙΚΟ" sheetId="3" r:id="rId3"/>
    <sheet name="ΟΛΟΗΜΕΡΟ" sheetId="4" r:id="rId4"/>
  </sheets>
  <definedNames>
    <definedName name="_xlfn.SUMIFS" hidden="1">#NAME?</definedName>
    <definedName name="_xlnm.Print_Area" localSheetId="2">'ΑΝΑΛΥΤΙΚΟ'!$A$1:$AN$52</definedName>
    <definedName name="_xlnm.Print_Area" localSheetId="0">'ΕΒΔΟΜΑΔΙΑΙΟ Α'!$A$1:$AC$61</definedName>
    <definedName name="_xlnm.Print_Area" localSheetId="1">'ΕΒΔΟΜΑΔΙΑΙΟ Β'!$A$1:$AI$66</definedName>
    <definedName name="_xlnm.Print_Area" localSheetId="3">'ΟΛΟΗΜΕΡΟ'!$A$1:$G$34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>ΣΗΜΕΙΏΣΤΕ ΤΗΝ ΤΑΞΗ Ή ΤΟ ΤΜΗΜΑ ΣΥΝΔΙΔΑΣΚΑΛΙΑΣ</t>
        </r>
      </text>
    </comment>
  </commentList>
</comments>
</file>

<file path=xl/sharedStrings.xml><?xml version="1.0" encoding="utf-8"?>
<sst xmlns="http://schemas.openxmlformats.org/spreadsheetml/2006/main" count="451" uniqueCount="122">
  <si>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</si>
  <si>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</si>
  <si>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</si>
  <si>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</si>
  <si>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</si>
  <si>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</si>
  <si>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</si>
  <si>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</si>
  <si>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</si>
  <si>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</si>
  <si>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</si>
  <si>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</si>
  <si>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</si>
  <si>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</si>
  <si>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</si>
  <si>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</si>
  <si>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</si>
  <si>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</si>
  <si>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</si>
  <si>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</si>
  <si>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</si>
  <si>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</si>
  <si>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</si>
  <si>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ΘΕΩΡΗΘΗΚΕ</t>
  </si>
  <si>
    <t>ΠΑΡΑΤΗΡΗΣΕΙΣ:</t>
  </si>
  <si>
    <t>ΕΛΛΗΝΙΚΗ ΔΗΜΟΚΡΑΤΙΑ</t>
  </si>
  <si>
    <t>ΠΕΡ/ΚΗ Δ/ΝΣΗ Α/ΘΜΙΑΣ &amp; Β/ΘΜΙΑΣ ΕΚΠ/ΣΗΣ ΠΕΛΟΠΟΝΝΗΣΟΥ</t>
  </si>
  <si>
    <t>ΥΠΟΥΡΓΕΙΟ ΠΑΙΔΕΙΑΣ &amp; ΘΡΗΣΚΕΥΜΑΤΩΝ</t>
  </si>
  <si>
    <t>…………………………………………………</t>
  </si>
  <si>
    <t>Ο/Η  ΔΙΕΥΘΥΝΤΗΣ/ΝΤΡΙΑ</t>
  </si>
  <si>
    <t>Ο ΠΡΟΪΣΤΑΜΕΝΟΣ ΕΚΠΑΙΔΕΥΤΙΚΩΝ ΘΕΜΑΤΩΝ</t>
  </si>
  <si>
    <t>ΣΥΝΟΛΟ ΩΡΩΝ ΔΙΔΑΚΤΙΚΟΥ ΠΡΟΣΩΠΙΚΟΥ</t>
  </si>
  <si>
    <t>ΔΙΕΥΘΥΝΣΗ Α/ΘΜΙΑΣ ΕΚΠ/ΣΗΣ ΜΕΣΣΗΝΙΑΣ</t>
  </si>
  <si>
    <t>ΟΛΟΗΜ/ΠΡ.  ΖΩΝΗ</t>
  </si>
  <si>
    <t>ΔΙΟΙΚ. ΕΡΓΟ</t>
  </si>
  <si>
    <t>ΕΝΙΣΧ. ΔΙΔΑΣΚΑΛΕΙΑ</t>
  </si>
  <si>
    <t xml:space="preserve">ΕΒΔΟΜΑΔΙΑΙΟ ΩΡΟΛΟΓΙΟ ΠΡΟΓΡΑΜΜΑ ΜΑΘΗΜΑΤΩΝ    </t>
  </si>
  <si>
    <t>………. ΔΗΜΟΤΙΚΟ ΣΧΟΛΕΙΟ …………………………………..</t>
  </si>
  <si>
    <t>ΑΝΑΛΥΤΙΚΟ ΩΡΟΛΟΓΙΟ ΠΡΟΓΡΑΜΜΑ ΔΙΔΑΣΚΟΝΤΩΝ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</si>
  <si>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</si>
  <si>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</si>
  <si>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</si>
  <si>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</si>
  <si>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</si>
  <si>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</si>
  <si>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</si>
  <si>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</si>
  <si>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</si>
  <si>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</si>
  <si>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</si>
  <si>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</si>
  <si>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</si>
  <si>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</si>
  <si>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</si>
  <si>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</si>
  <si>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</si>
  <si>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</si>
  <si>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</si>
  <si>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</si>
  <si>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</si>
  <si>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</si>
  <si>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</si>
  <si>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</si>
  <si>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………………...………..,  .... /…. / 2021</t>
  </si>
  <si>
    <t>…………………………………………………………………………</t>
  </si>
  <si>
    <t>Καλαμάτα, …… /….… /2021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</si>
  <si>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</si>
  <si>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 xml:space="preserve"> ΣΧΟΛΙΚΟ ΕΤΟΣ 2021-2022</t>
  </si>
  <si>
    <t>Α/Α ΠΡΟΓΡΑΜΜΑΤΟΣ: …...</t>
  </si>
  <si>
    <t>ΤΖΑΝΝΗΣ ΚΩΝΣΤΑΝΤΙΝΟΣ</t>
  </si>
  <si>
    <t>1+4</t>
  </si>
  <si>
    <t>Αισθ Αγωγή - Εικαστικά</t>
  </si>
  <si>
    <t>Αισθ Αγωγή - Μουσική</t>
  </si>
  <si>
    <t>Αισθ Αγωγή - Θεατρική Αγωγή</t>
  </si>
  <si>
    <t>Αγγλικά Δ΄ Τάξης</t>
  </si>
  <si>
    <t>Αγγλικά Γ΄ Τάξης</t>
  </si>
  <si>
    <t>Μαθηματικά Δ΄ Τάξης</t>
  </si>
  <si>
    <t>Μαθηματικά Γ΄ Τάξης</t>
  </si>
  <si>
    <t>1β</t>
  </si>
  <si>
    <t>2β</t>
  </si>
  <si>
    <t xml:space="preserve">ΤΠΕ </t>
  </si>
  <si>
    <t>ΥΠΟΥΡΓΕΙΟ ΠΑΙΔΕΙΑΣ, ΘΡΗΣΚΕΥΜΑΤΩΝ ΚΑΙ ΑΘΛΗΤΙΣΜΟΥ</t>
  </si>
  <si>
    <t xml:space="preserve"> ΣΧΟΛΙΚΟ ΕΤΟΣ 2023-2024</t>
  </si>
  <si>
    <t>………………...………..,  .... /…. / 2023</t>
  </si>
  <si>
    <t>Α</t>
  </si>
  <si>
    <t>Β</t>
  </si>
  <si>
    <t>Ε</t>
  </si>
  <si>
    <t>ΣΤ</t>
  </si>
  <si>
    <t>Α/Α ΠΡΟΓΡΑΜΜΑΤΟΣ: …..</t>
  </si>
  <si>
    <t>5/Θ ΔΗΜΟΤΙΚΟ ΣΧΟΛΕΙΟ …………………………………..</t>
  </si>
  <si>
    <t>ΣΧΟΛΙΚΟ ΕΤΟΣ 2023-2024</t>
  </si>
  <si>
    <t>Α/Α ΠΡΟΓΡΑΜΜΑΤΟΣ: .…</t>
  </si>
  <si>
    <t>ΕΒΔΟΜΑΔΙΑΙΟ ΩΡΟΛΟΓΙΟ ΠΡΟΓΡΑΜΜΑ - ΠΡΩΙΝΗ ΖΩΝΗ &amp; ΟΛΟΗΜΕΡΟ ΠΡΟΓΡΑΜΜΑ</t>
  </si>
  <si>
    <r>
      <t xml:space="preserve">Α. ΠΡΩΙΝΗ ΖΩΝΗ
</t>
    </r>
    <r>
      <rPr>
        <b/>
        <sz val="12"/>
        <color indexed="62"/>
        <rFont val="Calibri"/>
        <family val="2"/>
      </rPr>
      <t xml:space="preserve">Ελάχιστος αριθμός μαθητών/τριών για τη λειτουργία του Ολοήμερου Προγράμματος: 
1/θέσια σχολεία: </t>
    </r>
    <r>
      <rPr>
        <sz val="12"/>
        <color indexed="62"/>
        <rFont val="Calibri"/>
        <family val="2"/>
      </rPr>
      <t>εγγραφή τουλάχιστον του 1/3 του μαθητ. δυναμικού -</t>
    </r>
    <r>
      <rPr>
        <b/>
        <sz val="12"/>
        <color indexed="62"/>
        <rFont val="Calibri"/>
        <family val="2"/>
      </rPr>
      <t xml:space="preserve"> 2/θέσια έως &amp; 5/θέσια σχολεία:</t>
    </r>
    <r>
      <rPr>
        <sz val="12"/>
        <color indexed="62"/>
        <rFont val="Calibri"/>
        <family val="2"/>
      </rPr>
      <t xml:space="preserve"> εγγραφή τουλάχιστον 8 μαθητών/τριών - </t>
    </r>
    <r>
      <rPr>
        <b/>
        <sz val="12"/>
        <color indexed="62"/>
        <rFont val="Calibri"/>
        <family val="2"/>
      </rPr>
      <t>6/θέσια &amp; άνω σχολεία:</t>
    </r>
    <r>
      <rPr>
        <sz val="12"/>
        <color indexed="62"/>
        <rFont val="Calibri"/>
        <family val="2"/>
      </rPr>
      <t xml:space="preserve"> εγγραφή τουλάχιστον 10 μαθητών/τριών</t>
    </r>
    <r>
      <rPr>
        <b/>
        <sz val="12"/>
        <rFont val="Calibri"/>
        <family val="2"/>
      </rPr>
      <t xml:space="preserve"> </t>
    </r>
  </si>
  <si>
    <t>ΩΡΕΣ</t>
  </si>
  <si>
    <t>Τμήμα</t>
  </si>
  <si>
    <r>
      <t xml:space="preserve">07:00 - 08:00 
Πρωινή Ζώνη
</t>
    </r>
    <r>
      <rPr>
        <sz val="10"/>
        <color indexed="62"/>
        <rFont val="Arial Narrow"/>
        <family val="2"/>
      </rPr>
      <t>07:00 - 07:15 (Υποδοχή) 
07:15 - 08:00 (Εκπαιδευτικές δραστηριοτήτες)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</si>
  <si>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 μαθητών: …..</t>
    </r>
  </si>
  <si>
    <r>
      <t>Β. ΟΛΟΗΜΕΡΟ ΠΡΟΓΡΑΜΜΑ</t>
    </r>
    <r>
      <rPr>
        <sz val="12"/>
        <rFont val="Calibri"/>
        <family val="2"/>
      </rPr>
      <t xml:space="preserve"> (ΑΠΟΓΕΥΜΑΤΙΝΗ ΛΕΙΤΟΥΡΓΙΑ)
</t>
    </r>
    <r>
      <rPr>
        <sz val="11"/>
        <color indexed="62"/>
        <rFont val="Arial"/>
        <family val="2"/>
      </rPr>
      <t>(Μέγιστος αριθμός μαθητών ανά τμήμα : 25)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</si>
  <si>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μαθητών: …..</t>
    </r>
  </si>
  <si>
    <t>14:00-14:15  Διάλειμμα</t>
  </si>
  <si>
    <r>
      <rPr>
        <b/>
        <sz val="10"/>
        <rFont val="Calibri"/>
        <family val="2"/>
      </rPr>
      <t xml:space="preserve">14:15 - 15:00 </t>
    </r>
    <r>
      <rPr>
        <sz val="10"/>
        <rFont val="Calibri"/>
        <family val="2"/>
      </rPr>
      <t xml:space="preserve">      
</t>
    </r>
    <r>
      <rPr>
        <b/>
        <sz val="10"/>
        <rFont val="Calibri"/>
        <family val="2"/>
      </rPr>
      <t>2η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(Μελέτη - Προετοιμασία</t>
    </r>
    <r>
      <rPr>
        <sz val="10"/>
        <color indexed="60"/>
        <rFont val="Arial Narrow"/>
        <family val="2"/>
      </rPr>
      <t>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</si>
  <si>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</t>
    </r>
    <r>
      <rPr>
        <sz val="10"/>
        <rFont val="Calibri"/>
        <family val="2"/>
      </rPr>
      <t>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</si>
  <si>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</si>
  <si>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3
</t>
    </r>
    <r>
      <rPr>
        <sz val="10"/>
        <color indexed="62"/>
        <rFont val="Calibri"/>
        <family val="2"/>
      </rPr>
      <t>Αριθμός εγγραφέντων μαθητών: …..</t>
    </r>
  </si>
  <si>
    <t>15:00-15:15  Διάλειμμα</t>
  </si>
  <si>
    <r>
      <rPr>
        <b/>
        <sz val="10"/>
        <rFont val="Calibri"/>
        <family val="2"/>
      </rPr>
      <t xml:space="preserve">15:15 - 16:00 </t>
    </r>
    <r>
      <rPr>
        <sz val="10"/>
        <rFont val="Calibri"/>
        <family val="2"/>
      </rPr>
      <t xml:space="preserve">     
</t>
    </r>
    <r>
      <rPr>
        <b/>
        <sz val="10"/>
        <rFont val="Calibri"/>
        <family val="2"/>
      </rPr>
      <t>3η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(ΤΠΕ, Αθλητισμός, Αγγλικά,
Εικαστικά, Μουσική, Θεατρική Αγωγή, Πολιτιστικοί Όμιλοι Δραστηριοτήτων)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</si>
  <si>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</si>
  <si>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 μαθητών: …..</t>
    </r>
  </si>
  <si>
    <t>……………………………., …./…./2023</t>
  </si>
  <si>
    <t>Ο/Η Δ/ΝΤΗΣ, Δ/ΝΤΡΙΑ  ΤΟΥ ΣΧΟΛΕΙΟΥ</t>
  </si>
  <si>
    <t>………………………………………………………….</t>
  </si>
  <si>
    <t>5/ΘΕΣΙΟ ΔΗΜΟΤΙΚΟ ΣΧΟΛΕΙΟ ……………………………………...</t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</si>
  <si>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 xml:space="preserve"> Στη</t>
    </r>
    <r>
      <rPr>
        <b/>
        <sz val="10"/>
        <rFont val="Calibri"/>
        <family val="2"/>
      </rPr>
      <t xml:space="preserve"> στήλη</t>
    </r>
    <r>
      <rPr>
        <sz val="10"/>
        <rFont val="Calibri"/>
        <family val="2"/>
      </rPr>
      <t xml:space="preserve"> "</t>
    </r>
    <r>
      <rPr>
        <b/>
        <sz val="10"/>
        <rFont val="Calibri"/>
        <family val="2"/>
      </rPr>
      <t>Τμήμα"</t>
    </r>
    <r>
      <rPr>
        <sz val="10"/>
        <rFont val="Calibri"/>
        <family val="2"/>
      </rPr>
      <t xml:space="preserve"> συμπληρώνουμε τον αριθμό των εγγραφέντων μαθητών του τμήματος στην αντίστοιχη ώρα και  </t>
    </r>
    <r>
      <rPr>
        <b/>
        <sz val="10"/>
        <rFont val="Calibri"/>
        <family val="2"/>
      </rPr>
      <t xml:space="preserve"> 
2</t>
    </r>
    <r>
      <rPr>
        <sz val="10"/>
        <rFont val="Calibri"/>
        <family val="2"/>
      </rPr>
      <t>.  Στις</t>
    </r>
    <r>
      <rPr>
        <b/>
        <sz val="10"/>
        <rFont val="Calibri"/>
        <family val="2"/>
      </rPr>
      <t xml:space="preserve"> στήλες των "ημερών"</t>
    </r>
    <r>
      <rPr>
        <sz val="10"/>
        <rFont val="Calibri"/>
        <family val="2"/>
      </rPr>
      <t xml:space="preserve"> συμπληρώνουμε  το επώνυμο (ή και το όνομα) του/της εκπαιδευτικού, καθώς και τον κλάδο του/της εκπαιδευτικού, </t>
    </r>
    <r>
      <rPr>
        <sz val="10"/>
        <color indexed="60"/>
        <rFont val="Calibri"/>
        <family val="2"/>
      </rPr>
      <t xml:space="preserve">π.χ.: ΑΠΟΣΤΟΛΙΔΟΥ ΑΝΤΩΝΙΑ - ΠΕ70 </t>
    </r>
  </si>
  <si>
    <t>Γ-Δ</t>
  </si>
  <si>
    <r>
      <t xml:space="preserve">Στις στήλες </t>
    </r>
    <r>
      <rPr>
        <b/>
        <sz val="11"/>
        <rFont val="Calibri"/>
        <family val="2"/>
      </rPr>
      <t>ΔΕ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ΤΡ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ΤΕ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ΠΕ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ΠΑ</t>
    </r>
    <r>
      <rPr>
        <sz val="11"/>
        <rFont val="Calibri"/>
        <family val="2"/>
      </rPr>
      <t xml:space="preserve"> εισάγετε την ώρα που διδάσκεται το  μάθημα , π.χ.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1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2</t>
    </r>
    <r>
      <rPr>
        <sz val="11"/>
        <rFont val="Calibri"/>
        <family val="2"/>
      </rPr>
      <t xml:space="preserve"> ή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δίωρο γράφουμε και τις δυο ώρες βάζοντας ανάμεσα το "+" π.χ.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1+2</t>
    </r>
    <r>
      <rPr>
        <sz val="11"/>
        <rFont val="Calibri"/>
        <family val="2"/>
      </rPr>
      <t xml:space="preserve"> ή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Διδάσκοντες αναγράφεται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</t>
    </r>
    <r>
      <rPr>
        <sz val="11"/>
        <rFont val="Calibri"/>
        <family val="2"/>
      </rPr>
      <t xml:space="preserve">, </t>
    </r>
    <r>
      <rPr>
        <b/>
        <sz val="11"/>
        <color indexed="10"/>
        <rFont val="Calibri"/>
        <family val="2"/>
      </rPr>
      <t>ΔΗΜΗΤΡΙΟΥ (ΔΕ &amp; ΤΕ)</t>
    </r>
    <r>
      <rPr>
        <sz val="11"/>
        <rFont val="Calibri"/>
        <family val="2"/>
      </rPr>
      <t>.</t>
    </r>
  </si>
  <si>
    <r>
      <rPr>
        <sz val="12"/>
        <color indexed="8"/>
        <rFont val="Calibri"/>
        <family val="2"/>
      </rPr>
      <t xml:space="preserve">1.   Εισάγουμε στοιχεία μόνο στα λευκά κελιά. Στη στήλη </t>
    </r>
    <r>
      <rPr>
        <b/>
        <sz val="12"/>
        <rFont val="Calibri"/>
        <family val="2"/>
      </rPr>
      <t>ΤΑΞΗ/ΤΜΗΜΑ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αναγράφεται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Α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Β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Γ-Δ </t>
    </r>
    <r>
      <rPr>
        <sz val="12"/>
        <color indexed="10"/>
        <rFont val="Calibri"/>
        <family val="2"/>
      </rPr>
      <t>(για το τμήμα συνδιδασκαλίας)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κτλ.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Στις </t>
    </r>
    <r>
      <rPr>
        <sz val="12"/>
        <color indexed="8"/>
        <rFont val="Calibri"/>
        <family val="2"/>
      </rPr>
      <t xml:space="preserve">στήλες των ημερών </t>
    </r>
    <r>
      <rPr>
        <b/>
        <sz val="12"/>
        <color indexed="8"/>
        <rFont val="Calibri"/>
        <family val="2"/>
      </rPr>
      <t>ΔΕ, ΤΡ, ΤΕ, ΠΕ, ΠΑ</t>
    </r>
    <r>
      <rPr>
        <sz val="12"/>
        <color indexed="8"/>
        <rFont val="Calibri"/>
        <family val="2"/>
      </rPr>
      <t xml:space="preserve"> εισάγετε και πάλι </t>
    </r>
    <r>
      <rPr>
        <b/>
        <sz val="12"/>
        <color indexed="10"/>
        <rFont val="Calibri"/>
        <family val="2"/>
      </rPr>
      <t>Α</t>
    </r>
    <r>
      <rPr>
        <sz val="12"/>
        <color indexed="8"/>
        <rFont val="Calibri"/>
        <family val="2"/>
      </rPr>
      <t xml:space="preserve"> ή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Β</t>
    </r>
    <r>
      <rPr>
        <sz val="12"/>
        <color indexed="8"/>
        <rFont val="Calibri"/>
        <family val="2"/>
      </rPr>
      <t xml:space="preserve"> ή</t>
    </r>
    <r>
      <rPr>
        <b/>
        <sz val="12"/>
        <color indexed="10"/>
        <rFont val="Calibri"/>
        <family val="2"/>
      </rPr>
      <t xml:space="preserve"> Γ-Δ </t>
    </r>
    <r>
      <rPr>
        <sz val="12"/>
        <color indexed="10"/>
        <rFont val="Calibri"/>
        <family val="2"/>
      </rPr>
      <t>(για το τμήμα συνδιδασκαλίας)</t>
    </r>
    <r>
      <rPr>
        <sz val="12"/>
        <color indexed="8"/>
        <rFont val="Calibri"/>
        <family val="2"/>
      </rPr>
      <t xml:space="preserve"> κτλ.</t>
    </r>
    <r>
      <rPr>
        <sz val="12"/>
        <rFont val="Calibri"/>
        <family val="2"/>
      </rPr>
      <t>,</t>
    </r>
    <r>
      <rPr>
        <sz val="12"/>
        <color indexed="8"/>
        <rFont val="Calibri"/>
        <family val="2"/>
      </rPr>
      <t xml:space="preserve"> (για τις ώρες που διδάσκει ο/η εκπαιδευτικός στο τμήμα ή στην τάξη ή στο τμήμα συνδιδασκαλίας)  ή </t>
    </r>
    <r>
      <rPr>
        <b/>
        <sz val="12"/>
        <color indexed="10"/>
        <rFont val="Calibri"/>
        <family val="2"/>
      </rPr>
      <t>ΕΝ</t>
    </r>
    <r>
      <rPr>
        <sz val="12"/>
        <color indexed="8"/>
        <rFont val="Calibri"/>
        <family val="2"/>
      </rPr>
      <t xml:space="preserve"> (για Ενισχυτική διδασκαλία) ή </t>
    </r>
    <r>
      <rPr>
        <b/>
        <sz val="12"/>
        <color indexed="10"/>
        <rFont val="Calibri"/>
        <family val="2"/>
      </rPr>
      <t>ΔΕ</t>
    </r>
    <r>
      <rPr>
        <sz val="12"/>
        <color indexed="8"/>
        <rFont val="Calibri"/>
        <family val="2"/>
      </rPr>
      <t xml:space="preserve"> (για Διοικητικό Έργο) ή </t>
    </r>
    <r>
      <rPr>
        <b/>
        <sz val="12"/>
        <color indexed="10"/>
        <rFont val="Calibri"/>
        <family val="2"/>
      </rPr>
      <t>ΤΥ</t>
    </r>
    <r>
      <rPr>
        <sz val="12"/>
        <color indexed="8"/>
        <rFont val="Calibri"/>
        <family val="2"/>
      </rPr>
      <t xml:space="preserve"> (για την Τάξη Υποδοχής) ή </t>
    </r>
    <r>
      <rPr>
        <b/>
        <sz val="12"/>
        <color indexed="10"/>
        <rFont val="Calibri"/>
        <family val="2"/>
      </rPr>
      <t>ΤΕ</t>
    </r>
    <r>
      <rPr>
        <sz val="12"/>
        <color indexed="8"/>
        <rFont val="Calibri"/>
        <family val="2"/>
      </rPr>
      <t xml:space="preserve"> (για Τμήμα Ένταξης) ή </t>
    </r>
    <r>
      <rPr>
        <b/>
        <sz val="12"/>
        <color indexed="10"/>
        <rFont val="Calibri"/>
        <family val="2"/>
      </rPr>
      <t>ΠΣ</t>
    </r>
    <r>
      <rPr>
        <sz val="12"/>
        <color indexed="8"/>
        <rFont val="Calibri"/>
        <family val="2"/>
      </rPr>
      <t xml:space="preserve"> (για Παράλληλη Στήριξη) ή  </t>
    </r>
    <r>
      <rPr>
        <b/>
        <sz val="12"/>
        <color indexed="10"/>
        <rFont val="Calibri"/>
        <family val="2"/>
      </rPr>
      <t>ΒΙ</t>
    </r>
    <r>
      <rPr>
        <sz val="12"/>
        <color indexed="8"/>
        <rFont val="Calibri"/>
        <family val="2"/>
      </rPr>
      <t xml:space="preserve"> (για Βιβλιοθήκη). 
2.   Στη στήλη </t>
    </r>
    <r>
      <rPr>
        <b/>
        <sz val="12"/>
        <color indexed="8"/>
        <rFont val="Calibri"/>
        <family val="2"/>
      </rPr>
      <t xml:space="preserve">ΟΛΟΗΜ/ΠΡ. ΖΩΝΗ </t>
    </r>
    <r>
      <rPr>
        <sz val="12"/>
        <color indexed="8"/>
        <rFont val="Calibri"/>
        <family val="2"/>
      </rPr>
      <t xml:space="preserve"> εισάγετε τις ώρες του/της εκπαιδευτικού  σύμφωνα με το ΕΩΠ του Ολοήμερου Τμήματος. 
3.   Τα αθροίσματα συμπληρώνονται αυτόματα στη στήλη</t>
    </r>
    <r>
      <rPr>
        <b/>
        <sz val="12"/>
        <color indexed="8"/>
        <rFont val="Calibri"/>
        <family val="2"/>
      </rPr>
      <t xml:space="preserve"> ΣΥΝΟΛΟ ΩΡΩΝ.</t>
    </r>
    <r>
      <rPr>
        <sz val="12"/>
        <color indexed="8"/>
        <rFont val="Calibri"/>
        <family val="2"/>
      </rPr>
      <t xml:space="preserve"> Επίσης, στις στήλες</t>
    </r>
    <r>
      <rPr>
        <b/>
        <sz val="12"/>
        <color indexed="8"/>
        <rFont val="Calibri"/>
        <family val="2"/>
      </rPr>
      <t xml:space="preserve"> ΕΝΙΣΧ. ΔΙΔΑΣΚΑΛΙΑ</t>
    </r>
    <r>
      <rPr>
        <sz val="12"/>
        <color indexed="8"/>
        <rFont val="Calibri"/>
        <family val="2"/>
      </rPr>
      <t xml:space="preserve"> και </t>
    </r>
    <r>
      <rPr>
        <b/>
        <sz val="12"/>
        <color indexed="8"/>
        <rFont val="Calibri"/>
        <family val="2"/>
      </rPr>
      <t>ΔΙΟΙΚ. ΕΡΓΟ</t>
    </r>
    <r>
      <rPr>
        <sz val="12"/>
        <color indexed="8"/>
        <rFont val="Calibri"/>
        <family val="2"/>
      </rPr>
      <t xml:space="preserve">, οι ώρες συμπληρώνονται αυτόματα, εφόσον εισαχθούν στις </t>
    </r>
    <r>
      <rPr>
        <u val="single"/>
        <sz val="12"/>
        <color indexed="8"/>
        <rFont val="Calibri"/>
        <family val="2"/>
      </rPr>
      <t>στήλες των ημερών</t>
    </r>
    <r>
      <rPr>
        <sz val="12"/>
        <color indexed="8"/>
        <rFont val="Calibri"/>
        <family val="2"/>
      </rPr>
      <t xml:space="preserve"> οι αντίστοιχες ώρες. 
4.    Στη στήλη </t>
    </r>
    <r>
      <rPr>
        <b/>
        <sz val="12"/>
        <color indexed="8"/>
        <rFont val="Calibri"/>
        <family val="2"/>
      </rPr>
      <t xml:space="preserve">ΥΠΕΡΩΡΙΕΣ </t>
    </r>
    <r>
      <rPr>
        <sz val="12"/>
        <color indexed="8"/>
        <rFont val="Calibri"/>
        <family val="2"/>
      </rPr>
      <t xml:space="preserve">συμπληρώνονται τυχόν υπερωρίες που έχουν διατεθεί στον/στην εκπαιδευτικό.  </t>
    </r>
  </si>
  <si>
    <t>ΠΕΡ/ΚΗ Δ/ΝΣΗ Α/ΘΜΙΑΣ &amp; Β/ΘΜΙΑΣ ΕΚΠ/ΣΗΣ ΔΥΤΙΚΗΣ ΜΑΚΕΔΟΝΙΑΣ</t>
  </si>
  <si>
    <t>ΔΙΕΥΘΥΝΣΗ Α/ΘΜΙΑΣ ΕΚΠ/ΣΗΣ ΓΡΕΒΕΝΩΝ</t>
  </si>
  <si>
    <t>Γρεβενά, …… /….… /2023</t>
  </si>
  <si>
    <t>Γρεβενά  ….. /…… / 2023</t>
  </si>
  <si>
    <r>
      <rPr>
        <b/>
        <sz val="10"/>
        <rFont val="Calibri"/>
        <family val="2"/>
      </rPr>
      <t xml:space="preserve">13:20 - 14:00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1η ώρα 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 xml:space="preserve"> (Διατροφική Αγωγή)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</si>
</sst>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&quot;Ναι&quot;;&quot;Ναι&quot;;&quot;'Οχι&quot;"/>
    <numFmt numFmtId="179" formatCode="&quot;Ενεργοποίηση&quot;;&quot;Ενεργοποίηση&quot;;&quot;Απενεργοποίηση&quot;"/>
    <numFmt numFmtId="180" formatCode="0.0"/>
  </numFmts>
  <fonts count="9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sz val="9"/>
      <name val="Tahoma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sz val="10"/>
      <color indexed="62"/>
      <name val="Arial Narrow"/>
      <family val="2"/>
    </font>
    <font>
      <sz val="10"/>
      <color indexed="62"/>
      <name val="Calibri"/>
      <family val="2"/>
    </font>
    <font>
      <sz val="12"/>
      <name val="Calibri"/>
      <family val="2"/>
    </font>
    <font>
      <sz val="11"/>
      <color indexed="62"/>
      <name val="Arial"/>
      <family val="2"/>
    </font>
    <font>
      <sz val="10"/>
      <color indexed="60"/>
      <name val="Arial Narrow"/>
      <family val="2"/>
    </font>
    <font>
      <sz val="12"/>
      <name val="Arial Greek"/>
      <family val="0"/>
    </font>
    <font>
      <b/>
      <sz val="12"/>
      <name val="Arial Greek"/>
      <family val="0"/>
    </font>
    <font>
      <sz val="10"/>
      <color indexed="60"/>
      <name val="Calibri"/>
      <family val="2"/>
    </font>
    <font>
      <b/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30"/>
      <name val="Calibri"/>
      <family val="2"/>
    </font>
    <font>
      <b/>
      <sz val="11"/>
      <color indexed="19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2"/>
      <color indexed="60"/>
      <name val="Calibri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9"/>
      <color indexed="53"/>
      <name val="Calibri"/>
      <family val="2"/>
    </font>
    <font>
      <sz val="9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1"/>
      <color theme="2" tint="-0.7499799728393555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12"/>
      <color theme="9" tint="-0.4999699890613556"/>
      <name val="Calibri"/>
      <family val="2"/>
    </font>
    <font>
      <b/>
      <sz val="9"/>
      <color theme="9" tint="-0.24997000396251678"/>
      <name val="Calibri"/>
      <family val="2"/>
    </font>
    <font>
      <sz val="9"/>
      <color theme="9" tint="-0.24997000396251678"/>
      <name val="Calibri"/>
      <family val="2"/>
    </font>
    <font>
      <b/>
      <sz val="8"/>
      <name val="Arial Greek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978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20" borderId="2" applyNumberFormat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4" fillId="27" borderId="3" applyNumberFormat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1" fillId="30" borderId="0" applyNumberFormat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27" borderId="1" applyNumberFormat="0" applyAlignment="0" applyProtection="0"/>
  </cellStyleXfs>
  <cellXfs count="39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87" fillId="0" borderId="0" xfId="0" applyFont="1" applyAlignment="1">
      <alignment/>
    </xf>
    <xf numFmtId="0" fontId="24" fillId="3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 textRotation="90"/>
    </xf>
    <xf numFmtId="0" fontId="8" fillId="33" borderId="23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>
      <alignment horizontal="center" vertical="center" textRotation="90"/>
    </xf>
    <xf numFmtId="0" fontId="6" fillId="33" borderId="27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 horizontal="center" vertical="center" textRotation="90"/>
    </xf>
    <xf numFmtId="0" fontId="10" fillId="34" borderId="21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8" fillId="33" borderId="42" xfId="0" applyFont="1" applyFill="1" applyBorder="1" applyAlignment="1" applyProtection="1">
      <alignment horizontal="center" vertical="center"/>
      <protection hidden="1"/>
    </xf>
    <xf numFmtId="0" fontId="28" fillId="33" borderId="43" xfId="0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88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9" fillId="31" borderId="40" xfId="0" applyFont="1" applyFill="1" applyBorder="1" applyAlignment="1" applyProtection="1">
      <alignment horizontal="center" vertical="center" wrapText="1"/>
      <protection locked="0"/>
    </xf>
    <xf numFmtId="0" fontId="3" fillId="31" borderId="34" xfId="0" applyFont="1" applyFill="1" applyBorder="1" applyAlignment="1" applyProtection="1">
      <alignment horizontal="center" vertical="center" wrapText="1"/>
      <protection hidden="1"/>
    </xf>
    <xf numFmtId="0" fontId="3" fillId="31" borderId="36" xfId="0" applyFont="1" applyFill="1" applyBorder="1" applyAlignment="1" applyProtection="1">
      <alignment horizontal="center" vertical="center" wrapText="1"/>
      <protection hidden="1"/>
    </xf>
    <xf numFmtId="0" fontId="3" fillId="31" borderId="35" xfId="0" applyFont="1" applyFill="1" applyBorder="1" applyAlignment="1" applyProtection="1">
      <alignment horizontal="center" vertical="center" wrapText="1"/>
      <protection hidden="1"/>
    </xf>
    <xf numFmtId="0" fontId="3" fillId="31" borderId="49" xfId="0" applyFont="1" applyFill="1" applyBorder="1" applyAlignment="1" applyProtection="1">
      <alignment horizontal="center" vertical="center" wrapText="1"/>
      <protection hidden="1"/>
    </xf>
    <xf numFmtId="180" fontId="5" fillId="0" borderId="0" xfId="0" applyNumberFormat="1" applyFont="1" applyAlignment="1">
      <alignment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29" fillId="35" borderId="37" xfId="0" applyFont="1" applyFill="1" applyBorder="1" applyAlignment="1">
      <alignment horizontal="left" vertical="center"/>
    </xf>
    <xf numFmtId="180" fontId="9" fillId="0" borderId="51" xfId="0" applyNumberFormat="1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>
      <alignment horizontal="left" vertical="center"/>
    </xf>
    <xf numFmtId="0" fontId="6" fillId="36" borderId="32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left" vertical="center"/>
    </xf>
    <xf numFmtId="0" fontId="7" fillId="36" borderId="46" xfId="0" applyFont="1" applyFill="1" applyBorder="1" applyAlignment="1">
      <alignment horizontal="left" vertical="center"/>
    </xf>
    <xf numFmtId="0" fontId="7" fillId="36" borderId="40" xfId="0" applyFont="1" applyFill="1" applyBorder="1" applyAlignment="1">
      <alignment horizontal="left" vertical="center"/>
    </xf>
    <xf numFmtId="0" fontId="7" fillId="36" borderId="47" xfId="0" applyFont="1" applyFill="1" applyBorder="1" applyAlignment="1">
      <alignment horizontal="left" vertical="center"/>
    </xf>
    <xf numFmtId="0" fontId="7" fillId="36" borderId="41" xfId="0" applyFont="1" applyFill="1" applyBorder="1" applyAlignment="1">
      <alignment horizontal="left" vertical="center"/>
    </xf>
    <xf numFmtId="0" fontId="7" fillId="36" borderId="48" xfId="0" applyFont="1" applyFill="1" applyBorder="1" applyAlignment="1">
      <alignment horizontal="left" vertical="center"/>
    </xf>
    <xf numFmtId="0" fontId="6" fillId="36" borderId="21" xfId="0" applyFont="1" applyFill="1" applyBorder="1" applyAlignment="1">
      <alignment horizontal="center" vertical="center"/>
    </xf>
    <xf numFmtId="0" fontId="8" fillId="36" borderId="23" xfId="0" applyFont="1" applyFill="1" applyBorder="1" applyAlignment="1" applyProtection="1">
      <alignment horizontal="center" vertic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/>
    </xf>
    <xf numFmtId="0" fontId="10" fillId="36" borderId="21" xfId="0" applyFont="1" applyFill="1" applyBorder="1" applyAlignment="1" applyProtection="1">
      <alignment horizontal="center" vertical="center"/>
      <protection hidden="1"/>
    </xf>
    <xf numFmtId="0" fontId="28" fillId="36" borderId="25" xfId="0" applyFont="1" applyFill="1" applyBorder="1" applyAlignment="1" applyProtection="1">
      <alignment horizontal="center" vertical="center"/>
      <protection hidden="1"/>
    </xf>
    <xf numFmtId="0" fontId="28" fillId="36" borderId="42" xfId="0" applyFont="1" applyFill="1" applyBorder="1" applyAlignment="1" applyProtection="1">
      <alignment horizontal="center" vertical="center"/>
      <protection hidden="1"/>
    </xf>
    <xf numFmtId="0" fontId="28" fillId="36" borderId="43" xfId="0" applyFont="1" applyFill="1" applyBorder="1" applyAlignment="1" applyProtection="1">
      <alignment horizontal="center" vertical="center"/>
      <protection hidden="1"/>
    </xf>
    <xf numFmtId="0" fontId="28" fillId="36" borderId="20" xfId="0" applyFont="1" applyFill="1" applyBorder="1" applyAlignment="1" applyProtection="1">
      <alignment horizontal="center" vertical="center"/>
      <protection hidden="1"/>
    </xf>
    <xf numFmtId="0" fontId="6" fillId="36" borderId="26" xfId="0" applyFont="1" applyFill="1" applyBorder="1" applyAlignment="1">
      <alignment horizontal="center" vertical="center" textRotation="90"/>
    </xf>
    <xf numFmtId="0" fontId="6" fillId="36" borderId="27" xfId="0" applyFont="1" applyFill="1" applyBorder="1" applyAlignment="1">
      <alignment horizontal="center" vertical="center" textRotation="90"/>
    </xf>
    <xf numFmtId="0" fontId="6" fillId="36" borderId="28" xfId="0" applyFont="1" applyFill="1" applyBorder="1" applyAlignment="1">
      <alignment horizontal="center" vertical="center" textRotation="90"/>
    </xf>
    <xf numFmtId="0" fontId="6" fillId="36" borderId="22" xfId="0" applyFont="1" applyFill="1" applyBorder="1" applyAlignment="1">
      <alignment horizontal="center" vertical="center" textRotation="90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horizontal="left" vertical="center"/>
    </xf>
    <xf numFmtId="0" fontId="7" fillId="36" borderId="38" xfId="0" applyFont="1" applyFill="1" applyBorder="1" applyAlignment="1">
      <alignment horizontal="left" vertical="center"/>
    </xf>
    <xf numFmtId="0" fontId="7" fillId="36" borderId="37" xfId="0" applyFont="1" applyFill="1" applyBorder="1" applyAlignment="1">
      <alignment horizontal="left" vertical="center"/>
    </xf>
    <xf numFmtId="0" fontId="8" fillId="36" borderId="50" xfId="0" applyFont="1" applyFill="1" applyBorder="1" applyAlignment="1" applyProtection="1">
      <alignment horizontal="center" vertical="center"/>
      <protection hidden="1"/>
    </xf>
    <xf numFmtId="0" fontId="7" fillId="36" borderId="49" xfId="0" applyFont="1" applyFill="1" applyBorder="1" applyAlignment="1">
      <alignment horizontal="left" vertical="center"/>
    </xf>
    <xf numFmtId="1" fontId="8" fillId="36" borderId="23" xfId="0" applyNumberFormat="1" applyFont="1" applyFill="1" applyBorder="1" applyAlignment="1" applyProtection="1">
      <alignment horizontal="center" vertical="center"/>
      <protection hidden="1"/>
    </xf>
    <xf numFmtId="0" fontId="28" fillId="36" borderId="39" xfId="0" applyFont="1" applyFill="1" applyBorder="1" applyAlignment="1" applyProtection="1">
      <alignment horizontal="center" vertical="center"/>
      <protection hidden="1"/>
    </xf>
    <xf numFmtId="0" fontId="28" fillId="36" borderId="46" xfId="0" applyFont="1" applyFill="1" applyBorder="1" applyAlignment="1" applyProtection="1">
      <alignment horizontal="center" vertical="center"/>
      <protection hidden="1"/>
    </xf>
    <xf numFmtId="0" fontId="28" fillId="36" borderId="48" xfId="0" applyFont="1" applyFill="1" applyBorder="1" applyAlignment="1" applyProtection="1">
      <alignment horizontal="center" vertical="center"/>
      <protection hidden="1"/>
    </xf>
    <xf numFmtId="0" fontId="28" fillId="36" borderId="54" xfId="0" applyFont="1" applyFill="1" applyBorder="1" applyAlignment="1" applyProtection="1">
      <alignment horizontal="center" vertical="center"/>
      <protection hidden="1"/>
    </xf>
    <xf numFmtId="0" fontId="6" fillId="36" borderId="23" xfId="0" applyFont="1" applyFill="1" applyBorder="1" applyAlignment="1">
      <alignment horizontal="center" vertical="center" textRotation="90"/>
    </xf>
    <xf numFmtId="0" fontId="6" fillId="36" borderId="24" xfId="0" applyFont="1" applyFill="1" applyBorder="1" applyAlignment="1">
      <alignment horizontal="center" vertical="center" textRotation="90"/>
    </xf>
    <xf numFmtId="0" fontId="89" fillId="36" borderId="23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55" xfId="0" applyFont="1" applyFill="1" applyBorder="1" applyAlignment="1">
      <alignment horizontal="center" vertical="center" wrapText="1"/>
    </xf>
    <xf numFmtId="0" fontId="89" fillId="36" borderId="22" xfId="0" applyFont="1" applyFill="1" applyBorder="1" applyAlignment="1">
      <alignment horizontal="center" vertical="center" wrapText="1"/>
    </xf>
    <xf numFmtId="0" fontId="22" fillId="36" borderId="34" xfId="0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 wrapText="1"/>
    </xf>
    <xf numFmtId="0" fontId="22" fillId="36" borderId="35" xfId="0" applyFont="1" applyFill="1" applyBorder="1" applyAlignment="1">
      <alignment horizontal="center" vertical="center" wrapText="1"/>
    </xf>
    <xf numFmtId="0" fontId="14" fillId="36" borderId="56" xfId="0" applyFont="1" applyFill="1" applyBorder="1" applyAlignment="1" applyProtection="1">
      <alignment horizontal="center" vertical="center" wrapText="1"/>
      <protection locked="0"/>
    </xf>
    <xf numFmtId="0" fontId="14" fillId="36" borderId="40" xfId="0" applyFont="1" applyFill="1" applyBorder="1" applyAlignment="1" applyProtection="1">
      <alignment horizontal="center" vertical="center"/>
      <protection locked="0"/>
    </xf>
    <xf numFmtId="0" fontId="5" fillId="36" borderId="54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left" vertical="center"/>
    </xf>
    <xf numFmtId="0" fontId="9" fillId="36" borderId="58" xfId="0" applyFont="1" applyFill="1" applyBorder="1" applyAlignment="1" applyProtection="1">
      <alignment horizontal="center" vertical="center"/>
      <protection locked="0"/>
    </xf>
    <xf numFmtId="0" fontId="28" fillId="36" borderId="58" xfId="0" applyFont="1" applyFill="1" applyBorder="1" applyAlignment="1" applyProtection="1">
      <alignment horizontal="center" vertical="center"/>
      <protection hidden="1"/>
    </xf>
    <xf numFmtId="0" fontId="29" fillId="36" borderId="58" xfId="0" applyFont="1" applyFill="1" applyBorder="1" applyAlignment="1">
      <alignment horizontal="left" vertical="center"/>
    </xf>
    <xf numFmtId="0" fontId="29" fillId="36" borderId="59" xfId="0" applyFont="1" applyFill="1" applyBorder="1" applyAlignment="1">
      <alignment horizontal="left" vertical="center"/>
    </xf>
    <xf numFmtId="0" fontId="7" fillId="36" borderId="60" xfId="0" applyFont="1" applyFill="1" applyBorder="1" applyAlignment="1">
      <alignment horizontal="left" vertical="center"/>
    </xf>
    <xf numFmtId="0" fontId="9" fillId="36" borderId="61" xfId="0" applyFont="1" applyFill="1" applyBorder="1" applyAlignment="1" applyProtection="1">
      <alignment horizontal="center" vertical="center"/>
      <protection locked="0"/>
    </xf>
    <xf numFmtId="0" fontId="28" fillId="36" borderId="61" xfId="0" applyFont="1" applyFill="1" applyBorder="1" applyAlignment="1" applyProtection="1">
      <alignment horizontal="center" vertical="center"/>
      <protection hidden="1"/>
    </xf>
    <xf numFmtId="0" fontId="29" fillId="36" borderId="61" xfId="0" applyFont="1" applyFill="1" applyBorder="1" applyAlignment="1">
      <alignment horizontal="left" vertical="center"/>
    </xf>
    <xf numFmtId="0" fontId="29" fillId="36" borderId="20" xfId="0" applyFont="1" applyFill="1" applyBorder="1" applyAlignment="1">
      <alignment horizontal="left" vertical="center"/>
    </xf>
    <xf numFmtId="0" fontId="87" fillId="0" borderId="0" xfId="0" applyFont="1" applyAlignment="1">
      <alignment horizontal="right"/>
    </xf>
    <xf numFmtId="0" fontId="3" fillId="0" borderId="0" xfId="0" applyFont="1" applyAlignment="1" applyProtection="1">
      <alignment horizontal="center" vertical="center"/>
      <protection locked="0"/>
    </xf>
    <xf numFmtId="0" fontId="6" fillId="36" borderId="33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4" fillId="0" borderId="0" xfId="0" applyFont="1" applyAlignment="1">
      <alignment vertical="center"/>
    </xf>
    <xf numFmtId="0" fontId="28" fillId="36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>
      <alignment horizontal="left" vertical="center"/>
    </xf>
    <xf numFmtId="0" fontId="9" fillId="36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horizontal="center" vertical="center"/>
      <protection hidden="1"/>
    </xf>
    <xf numFmtId="0" fontId="29" fillId="35" borderId="0" xfId="0" applyFont="1" applyFill="1" applyAlignment="1">
      <alignment horizontal="left" vertical="center"/>
    </xf>
    <xf numFmtId="0" fontId="8" fillId="33" borderId="6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locked="0"/>
    </xf>
    <xf numFmtId="0" fontId="88" fillId="0" borderId="0" xfId="0" applyFont="1" applyAlignment="1">
      <alignment/>
    </xf>
    <xf numFmtId="0" fontId="2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5" fillId="0" borderId="39" xfId="0" applyFont="1" applyBorder="1" applyAlignment="1" applyProtection="1">
      <alignment horizontal="left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5" fillId="0" borderId="46" xfId="0" applyFont="1" applyBorder="1" applyAlignment="1" applyProtection="1">
      <alignment horizontal="left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20" fillId="0" borderId="6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5" fillId="0" borderId="40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hidden="1"/>
    </xf>
    <xf numFmtId="0" fontId="20" fillId="0" borderId="43" xfId="0" applyFont="1" applyBorder="1" applyAlignment="1">
      <alignment horizontal="center" vertical="center"/>
    </xf>
    <xf numFmtId="0" fontId="25" fillId="0" borderId="41" xfId="0" applyFont="1" applyBorder="1" applyAlignment="1" applyProtection="1">
      <alignment horizontal="left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 wrapText="1"/>
      <protection hidden="1"/>
    </xf>
    <xf numFmtId="0" fontId="20" fillId="0" borderId="67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6" fillId="0" borderId="57" xfId="0" applyFont="1" applyBorder="1" applyAlignment="1" applyProtection="1">
      <alignment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26" fillId="0" borderId="58" xfId="0" applyFont="1" applyBorder="1" applyAlignment="1">
      <alignment vertical="center" wrapText="1"/>
    </xf>
    <xf numFmtId="0" fontId="27" fillId="0" borderId="58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16" fillId="0" borderId="37" xfId="0" applyFont="1" applyBorder="1" applyAlignment="1" applyProtection="1">
      <alignment vertical="center" wrapText="1"/>
      <protection hidden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90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36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36" borderId="21" xfId="0" applyFont="1" applyFill="1" applyBorder="1" applyAlignment="1" applyProtection="1">
      <alignment horizontal="center" vertical="center" wrapText="1"/>
      <protection locked="0"/>
    </xf>
    <xf numFmtId="0" fontId="3" fillId="36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87" fillId="0" borderId="0" xfId="0" applyFont="1" applyAlignment="1">
      <alignment horizontal="right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8" fillId="0" borderId="0" xfId="0" applyFont="1" applyBorder="1" applyAlignment="1">
      <alignment horizontal="center"/>
    </xf>
    <xf numFmtId="0" fontId="88" fillId="0" borderId="57" xfId="0" applyFont="1" applyBorder="1" applyAlignment="1">
      <alignment horizontal="center"/>
    </xf>
    <xf numFmtId="0" fontId="88" fillId="0" borderId="58" xfId="0" applyFont="1" applyBorder="1" applyAlignment="1">
      <alignment horizontal="center"/>
    </xf>
    <xf numFmtId="0" fontId="88" fillId="0" borderId="59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5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62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35" borderId="12" xfId="0" applyFont="1" applyFill="1" applyBorder="1" applyAlignment="1">
      <alignment horizontal="left" vertical="center"/>
    </xf>
    <xf numFmtId="0" fontId="29" fillId="35" borderId="13" xfId="0" applyFont="1" applyFill="1" applyBorder="1" applyAlignment="1">
      <alignment horizontal="left" vertical="center"/>
    </xf>
    <xf numFmtId="0" fontId="29" fillId="35" borderId="29" xfId="0" applyFont="1" applyFill="1" applyBorder="1" applyAlignment="1">
      <alignment horizontal="left" vertical="center"/>
    </xf>
    <xf numFmtId="0" fontId="29" fillId="35" borderId="31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  <xf numFmtId="0" fontId="29" fillId="35" borderId="45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9" fillId="0" borderId="36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9" fillId="35" borderId="16" xfId="0" applyFont="1" applyFill="1" applyBorder="1" applyAlignment="1">
      <alignment horizontal="left" vertical="center"/>
    </xf>
    <xf numFmtId="0" fontId="29" fillId="35" borderId="19" xfId="0" applyFont="1" applyFill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3" fillId="38" borderId="57" xfId="0" applyFont="1" applyFill="1" applyBorder="1" applyAlignment="1">
      <alignment horizontal="left" vertical="center" wrapText="1"/>
    </xf>
    <xf numFmtId="0" fontId="23" fillId="38" borderId="58" xfId="0" applyFont="1" applyFill="1" applyBorder="1" applyAlignment="1">
      <alignment horizontal="left" vertical="center" wrapText="1"/>
    </xf>
    <xf numFmtId="0" fontId="23" fillId="38" borderId="59" xfId="0" applyFont="1" applyFill="1" applyBorder="1" applyAlignment="1">
      <alignment horizontal="left" vertical="center" wrapText="1"/>
    </xf>
    <xf numFmtId="0" fontId="23" fillId="38" borderId="60" xfId="0" applyFont="1" applyFill="1" applyBorder="1" applyAlignment="1">
      <alignment horizontal="left" vertical="center" wrapText="1"/>
    </xf>
    <xf numFmtId="0" fontId="23" fillId="38" borderId="61" xfId="0" applyFont="1" applyFill="1" applyBorder="1" applyAlignment="1">
      <alignment horizontal="left" vertical="center" wrapText="1"/>
    </xf>
    <xf numFmtId="0" fontId="23" fillId="38" borderId="20" xfId="0" applyFont="1" applyFill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29" fillId="35" borderId="14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93" fillId="36" borderId="57" xfId="0" applyFont="1" applyFill="1" applyBorder="1" applyAlignment="1">
      <alignment horizontal="center" vertical="center" wrapText="1"/>
    </xf>
    <xf numFmtId="0" fontId="94" fillId="36" borderId="58" xfId="0" applyFont="1" applyFill="1" applyBorder="1" applyAlignment="1">
      <alignment horizontal="center" vertical="center" wrapText="1"/>
    </xf>
    <xf numFmtId="0" fontId="94" fillId="36" borderId="37" xfId="0" applyFont="1" applyFill="1" applyBorder="1" applyAlignment="1">
      <alignment horizontal="center" vertical="center" wrapText="1"/>
    </xf>
    <xf numFmtId="0" fontId="94" fillId="36" borderId="0" xfId="0" applyFont="1" applyFill="1" applyAlignment="1">
      <alignment horizontal="center" vertical="center" wrapText="1"/>
    </xf>
    <xf numFmtId="0" fontId="93" fillId="36" borderId="58" xfId="0" applyFont="1" applyFill="1" applyBorder="1" applyAlignment="1">
      <alignment horizontal="center" vertical="center" wrapText="1"/>
    </xf>
    <xf numFmtId="0" fontId="93" fillId="36" borderId="59" xfId="0" applyFont="1" applyFill="1" applyBorder="1" applyAlignment="1">
      <alignment horizontal="center" vertical="center" wrapText="1"/>
    </xf>
    <xf numFmtId="0" fontId="93" fillId="36" borderId="37" xfId="0" applyFont="1" applyFill="1" applyBorder="1" applyAlignment="1">
      <alignment horizontal="center" vertical="center" wrapText="1"/>
    </xf>
    <xf numFmtId="0" fontId="93" fillId="36" borderId="0" xfId="0" applyFont="1" applyFill="1" applyAlignment="1">
      <alignment horizontal="center" vertical="center" wrapText="1"/>
    </xf>
    <xf numFmtId="0" fontId="93" fillId="36" borderId="7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textRotation="90"/>
    </xf>
    <xf numFmtId="0" fontId="6" fillId="36" borderId="48" xfId="0" applyFont="1" applyFill="1" applyBorder="1" applyAlignment="1">
      <alignment horizontal="center" textRotation="90"/>
    </xf>
    <xf numFmtId="0" fontId="6" fillId="36" borderId="20" xfId="0" applyFont="1" applyFill="1" applyBorder="1" applyAlignment="1">
      <alignment horizontal="center" textRotation="90"/>
    </xf>
    <xf numFmtId="0" fontId="4" fillId="0" borderId="0" xfId="0" applyFont="1" applyAlignment="1" applyProtection="1">
      <alignment horizontal="center" vertical="center"/>
      <protection locked="0"/>
    </xf>
    <xf numFmtId="0" fontId="6" fillId="36" borderId="32" xfId="0" applyFont="1" applyFill="1" applyBorder="1" applyAlignment="1">
      <alignment horizontal="center" vertical="center" textRotation="90" wrapText="1"/>
    </xf>
    <xf numFmtId="0" fontId="5" fillId="36" borderId="48" xfId="0" applyFont="1" applyFill="1" applyBorder="1" applyAlignment="1">
      <alignment horizontal="center" vertical="center" textRotation="90" wrapText="1"/>
    </xf>
    <xf numFmtId="0" fontId="5" fillId="36" borderId="54" xfId="0" applyFont="1" applyFill="1" applyBorder="1" applyAlignment="1">
      <alignment horizontal="center" vertical="center" textRotation="90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17" fillId="36" borderId="32" xfId="0" applyFont="1" applyFill="1" applyBorder="1" applyAlignment="1">
      <alignment horizontal="center" vertical="center" textRotation="90" wrapText="1"/>
    </xf>
    <xf numFmtId="0" fontId="6" fillId="36" borderId="54" xfId="0" applyFont="1" applyFill="1" applyBorder="1" applyAlignment="1">
      <alignment horizontal="center" textRotation="90"/>
    </xf>
    <xf numFmtId="0" fontId="94" fillId="36" borderId="58" xfId="0" applyFont="1" applyFill="1" applyBorder="1" applyAlignment="1">
      <alignment horizontal="center" vertical="center"/>
    </xf>
    <xf numFmtId="0" fontId="94" fillId="36" borderId="59" xfId="0" applyFont="1" applyFill="1" applyBorder="1" applyAlignment="1">
      <alignment horizontal="center" vertical="center"/>
    </xf>
    <xf numFmtId="0" fontId="94" fillId="36" borderId="37" xfId="0" applyFont="1" applyFill="1" applyBorder="1" applyAlignment="1">
      <alignment horizontal="center" vertical="center"/>
    </xf>
    <xf numFmtId="0" fontId="94" fillId="36" borderId="0" xfId="0" applyFont="1" applyFill="1" applyAlignment="1">
      <alignment horizontal="center" vertical="center"/>
    </xf>
    <xf numFmtId="0" fontId="94" fillId="36" borderId="71" xfId="0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horizontal="center" vertical="center" textRotation="90" wrapText="1"/>
    </xf>
    <xf numFmtId="0" fontId="6" fillId="36" borderId="60" xfId="0" applyFont="1" applyFill="1" applyBorder="1" applyAlignment="1">
      <alignment horizontal="center" vertical="center" textRotation="90" wrapText="1"/>
    </xf>
    <xf numFmtId="0" fontId="6" fillId="36" borderId="32" xfId="0" applyFont="1" applyFill="1" applyBorder="1" applyAlignment="1">
      <alignment horizontal="center" textRotation="90" wrapText="1"/>
    </xf>
    <xf numFmtId="0" fontId="7" fillId="36" borderId="48" xfId="0" applyFont="1" applyFill="1" applyBorder="1" applyAlignment="1">
      <alignment horizontal="center" textRotation="90" wrapText="1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 textRotation="90" wrapText="1"/>
    </xf>
    <xf numFmtId="0" fontId="15" fillId="36" borderId="57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 horizontal="center" vertical="center" wrapText="1"/>
    </xf>
    <xf numFmtId="0" fontId="15" fillId="36" borderId="71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 wrapText="1"/>
    </xf>
    <xf numFmtId="0" fontId="15" fillId="36" borderId="61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95" fillId="39" borderId="32" xfId="0" applyFont="1" applyFill="1" applyBorder="1" applyAlignment="1">
      <alignment horizontal="center" vertical="center" wrapText="1"/>
    </xf>
    <xf numFmtId="0" fontId="95" fillId="39" borderId="54" xfId="0" applyFont="1" applyFill="1" applyBorder="1" applyAlignment="1">
      <alignment horizontal="center" vertical="center" wrapText="1"/>
    </xf>
    <xf numFmtId="0" fontId="16" fillId="38" borderId="72" xfId="0" applyFont="1" applyFill="1" applyBorder="1" applyAlignment="1" applyProtection="1">
      <alignment vertical="center" wrapText="1" shrinkToFit="1"/>
      <protection hidden="1"/>
    </xf>
    <xf numFmtId="0" fontId="16" fillId="38" borderId="56" xfId="0" applyFont="1" applyFill="1" applyBorder="1" applyAlignment="1" applyProtection="1">
      <alignment vertical="center" wrapText="1" shrinkToFit="1"/>
      <protection hidden="1"/>
    </xf>
    <xf numFmtId="0" fontId="16" fillId="38" borderId="66" xfId="0" applyFont="1" applyFill="1" applyBorder="1" applyAlignment="1" applyProtection="1">
      <alignment vertical="center" wrapText="1" shrinkToFit="1"/>
      <protection hidden="1"/>
    </xf>
    <xf numFmtId="0" fontId="30" fillId="36" borderId="57" xfId="0" applyFont="1" applyFill="1" applyBorder="1" applyAlignment="1">
      <alignment horizontal="center" vertical="center"/>
    </xf>
    <xf numFmtId="0" fontId="30" fillId="36" borderId="58" xfId="0" applyFont="1" applyFill="1" applyBorder="1" applyAlignment="1">
      <alignment horizontal="center" vertical="center"/>
    </xf>
    <xf numFmtId="0" fontId="30" fillId="36" borderId="59" xfId="0" applyFont="1" applyFill="1" applyBorder="1" applyAlignment="1">
      <alignment horizontal="center" vertical="center"/>
    </xf>
    <xf numFmtId="0" fontId="96" fillId="36" borderId="32" xfId="0" applyFont="1" applyFill="1" applyBorder="1" applyAlignment="1">
      <alignment horizontal="center" textRotation="90" wrapText="1"/>
    </xf>
    <xf numFmtId="0" fontId="97" fillId="36" borderId="48" xfId="0" applyFont="1" applyFill="1" applyBorder="1" applyAlignment="1">
      <alignment horizontal="center" textRotation="90" wrapText="1"/>
    </xf>
    <xf numFmtId="0" fontId="97" fillId="36" borderId="54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 locked="0"/>
    </xf>
    <xf numFmtId="0" fontId="4" fillId="36" borderId="62" xfId="0" applyFont="1" applyFill="1" applyBorder="1" applyAlignment="1" applyProtection="1">
      <alignment horizontal="center" vertical="center" wrapText="1"/>
      <protection locked="0"/>
    </xf>
    <xf numFmtId="0" fontId="4" fillId="36" borderId="50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 wrapText="1"/>
      <protection locked="0"/>
    </xf>
    <xf numFmtId="0" fontId="3" fillId="36" borderId="62" xfId="0" applyFont="1" applyFill="1" applyBorder="1" applyAlignment="1" applyProtection="1">
      <alignment horizontal="center" vertical="center" wrapText="1"/>
      <protection locked="0"/>
    </xf>
    <xf numFmtId="0" fontId="3" fillId="36" borderId="50" xfId="0" applyFont="1" applyFill="1" applyBorder="1" applyAlignment="1" applyProtection="1">
      <alignment horizontal="center" vertical="center" wrapText="1"/>
      <protection locked="0"/>
    </xf>
    <xf numFmtId="0" fontId="5" fillId="36" borderId="32" xfId="0" applyFont="1" applyFill="1" applyBorder="1" applyAlignment="1" applyProtection="1">
      <alignment horizontal="center" vertical="center" wrapText="1"/>
      <protection locked="0"/>
    </xf>
    <xf numFmtId="0" fontId="5" fillId="36" borderId="48" xfId="0" applyFont="1" applyFill="1" applyBorder="1" applyAlignment="1" applyProtection="1">
      <alignment horizontal="center" vertical="center" wrapText="1"/>
      <protection locked="0"/>
    </xf>
    <xf numFmtId="0" fontId="5" fillId="36" borderId="54" xfId="0" applyFont="1" applyFill="1" applyBorder="1" applyAlignment="1" applyProtection="1">
      <alignment horizontal="center" vertical="center" wrapText="1"/>
      <protection locked="0"/>
    </xf>
    <xf numFmtId="0" fontId="3" fillId="36" borderId="61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wrapText="1"/>
    </xf>
    <xf numFmtId="0" fontId="5" fillId="36" borderId="57" xfId="0" applyFont="1" applyFill="1" applyBorder="1" applyAlignment="1">
      <alignment horizontal="left" vertical="center" wrapText="1"/>
    </xf>
    <xf numFmtId="0" fontId="5" fillId="36" borderId="58" xfId="0" applyFont="1" applyFill="1" applyBorder="1" applyAlignment="1">
      <alignment horizontal="left" vertical="center" wrapText="1"/>
    </xf>
    <xf numFmtId="0" fontId="5" fillId="36" borderId="59" xfId="0" applyFont="1" applyFill="1" applyBorder="1" applyAlignment="1">
      <alignment horizontal="left" vertical="center" wrapText="1"/>
    </xf>
    <xf numFmtId="0" fontId="5" fillId="36" borderId="60" xfId="0" applyFont="1" applyFill="1" applyBorder="1" applyAlignment="1">
      <alignment horizontal="left" vertical="center" wrapText="1"/>
    </xf>
    <xf numFmtId="0" fontId="5" fillId="36" borderId="61" xfId="0" applyFont="1" applyFill="1" applyBorder="1" applyAlignment="1">
      <alignment horizontal="left" vertical="center" wrapText="1"/>
    </xf>
    <xf numFmtId="0" fontId="5" fillId="36" borderId="20" xfId="0" applyFont="1" applyFill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2">
    <dxf>
      <font>
        <b/>
        <i val="0"/>
        <color rgb="FF006600"/>
      </font>
      <fill>
        <patternFill>
          <bgColor theme="6" tint="0.7999799847602844"/>
        </patternFill>
      </fill>
    </dxf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9525</xdr:rowOff>
    </xdr:from>
    <xdr:to>
      <xdr:col>2</xdr:col>
      <xdr:colOff>171450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5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1</xdr:col>
      <xdr:colOff>1019175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7" tint="0.7999799847602844"/>
  </sheetPr>
  <dimension ref="A1:AH60"/>
  <sheetViews>
    <sheetView view="pageBreakPreview" zoomScale="85" zoomScaleNormal="85" zoomScaleSheetLayoutView="85" zoomScalePageLayoutView="0" workbookViewId="0" topLeftCell="A10">
      <selection activeCell="G41" sqref="G41"/>
    </sheetView>
  </sheetViews>
  <sheetFormatPr defaultColWidth="9.00390625" defaultRowHeight="12.75"/>
  <cols>
    <col min="1" max="1" width="25.75390625" style="20" customWidth="1"/>
    <col min="2" max="6" width="4.25390625" style="20" customWidth="1"/>
    <col min="7" max="7" width="4.75390625" style="20" customWidth="1"/>
    <col min="8" max="8" width="20.75390625" style="20" customWidth="1"/>
    <col min="9" max="9" width="4.75390625" style="20" customWidth="1"/>
    <col min="10" max="10" width="1.75390625" style="20" customWidth="1"/>
    <col min="11" max="11" width="25.75390625" style="20" customWidth="1"/>
    <col min="12" max="16" width="4.25390625" style="20" customWidth="1"/>
    <col min="17" max="17" width="4.75390625" style="20" customWidth="1"/>
    <col min="18" max="18" width="20.75390625" style="20" customWidth="1"/>
    <col min="19" max="19" width="4.75390625" style="20" customWidth="1"/>
    <col min="20" max="20" width="1.75390625" style="20" customWidth="1"/>
    <col min="21" max="21" width="25.75390625" style="20" customWidth="1"/>
    <col min="22" max="26" width="4.25390625" style="20" customWidth="1"/>
    <col min="27" max="27" width="4.75390625" style="20" customWidth="1"/>
    <col min="28" max="28" width="20.75390625" style="20" customWidth="1"/>
    <col min="29" max="29" width="4.75390625" style="20" customWidth="1"/>
    <col min="30" max="16384" width="9.125" style="20" customWidth="1"/>
  </cols>
  <sheetData>
    <row r="1" spans="1:9" ht="10.5" customHeight="1">
      <c r="A1" s="257"/>
      <c r="B1" s="257"/>
      <c r="C1" s="257"/>
      <c r="D1" s="257"/>
      <c r="E1" s="257"/>
      <c r="F1" s="257"/>
      <c r="G1" s="257"/>
      <c r="H1" s="257"/>
      <c r="I1" s="257"/>
    </row>
    <row r="2" spans="1:9" ht="10.5" customHeight="1">
      <c r="A2" s="257"/>
      <c r="B2" s="257"/>
      <c r="C2" s="257"/>
      <c r="D2" s="257"/>
      <c r="E2" s="257"/>
      <c r="F2" s="257"/>
      <c r="G2" s="257"/>
      <c r="H2" s="257"/>
      <c r="I2" s="257"/>
    </row>
    <row r="3" spans="1:9" ht="10.5" customHeight="1">
      <c r="A3" s="257"/>
      <c r="B3" s="257"/>
      <c r="C3" s="257"/>
      <c r="D3" s="257"/>
      <c r="E3" s="257"/>
      <c r="F3" s="257"/>
      <c r="G3" s="257"/>
      <c r="H3" s="257"/>
      <c r="I3" s="257"/>
    </row>
    <row r="4" spans="1:9" ht="12" customHeight="1">
      <c r="A4" s="258" t="s">
        <v>25</v>
      </c>
      <c r="B4" s="258"/>
      <c r="C4" s="258"/>
      <c r="D4" s="258"/>
      <c r="E4" s="258"/>
      <c r="F4" s="258"/>
      <c r="G4" s="258"/>
      <c r="H4" s="258"/>
      <c r="I4" s="258"/>
    </row>
    <row r="5" spans="1:9" ht="12" customHeight="1">
      <c r="A5" s="258" t="s">
        <v>27</v>
      </c>
      <c r="B5" s="258"/>
      <c r="C5" s="258"/>
      <c r="D5" s="258"/>
      <c r="E5" s="258"/>
      <c r="F5" s="258"/>
      <c r="G5" s="258"/>
      <c r="H5" s="258"/>
      <c r="I5" s="258"/>
    </row>
    <row r="6" spans="1:34" ht="12" customHeight="1">
      <c r="A6" s="258" t="s">
        <v>26</v>
      </c>
      <c r="B6" s="258"/>
      <c r="C6" s="258"/>
      <c r="D6" s="258"/>
      <c r="E6" s="258"/>
      <c r="F6" s="258"/>
      <c r="G6" s="258"/>
      <c r="H6" s="258"/>
      <c r="I6" s="258"/>
      <c r="Y6" s="261" t="s">
        <v>67</v>
      </c>
      <c r="Z6" s="261"/>
      <c r="AA6" s="261"/>
      <c r="AB6" s="261"/>
      <c r="AC6" s="261"/>
      <c r="AD6" s="17"/>
      <c r="AE6" s="17"/>
      <c r="AF6" s="17"/>
      <c r="AG6" s="17"/>
      <c r="AH6" s="17"/>
    </row>
    <row r="7" spans="1:34" ht="12" customHeight="1">
      <c r="A7" s="258" t="s">
        <v>32</v>
      </c>
      <c r="B7" s="258"/>
      <c r="C7" s="258"/>
      <c r="D7" s="258"/>
      <c r="E7" s="258"/>
      <c r="F7" s="258"/>
      <c r="G7" s="258"/>
      <c r="H7" s="258"/>
      <c r="I7" s="258"/>
      <c r="Y7" s="261" t="s">
        <v>68</v>
      </c>
      <c r="Z7" s="261"/>
      <c r="AA7" s="261"/>
      <c r="AB7" s="261"/>
      <c r="AC7" s="261"/>
      <c r="AD7" s="17"/>
      <c r="AE7" s="17"/>
      <c r="AF7" s="17"/>
      <c r="AG7" s="17"/>
      <c r="AH7" s="17"/>
    </row>
    <row r="8" spans="1:9" s="22" customFormat="1" ht="12" customHeight="1">
      <c r="A8" s="260" t="s">
        <v>37</v>
      </c>
      <c r="B8" s="260"/>
      <c r="C8" s="260"/>
      <c r="D8" s="260"/>
      <c r="E8" s="260"/>
      <c r="F8" s="260"/>
      <c r="G8" s="260"/>
      <c r="H8" s="260"/>
      <c r="I8" s="260"/>
    </row>
    <row r="9" spans="1:29" s="13" customFormat="1" ht="18" customHeight="1">
      <c r="A9" s="259" t="s">
        <v>36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</row>
    <row r="10" spans="1:9" s="13" customFormat="1" ht="6" customHeight="1" thickBot="1">
      <c r="A10" s="39"/>
      <c r="B10" s="39"/>
      <c r="C10" s="39"/>
      <c r="D10" s="39"/>
      <c r="E10" s="39"/>
      <c r="F10" s="39"/>
      <c r="G10" s="39"/>
      <c r="H10" s="39"/>
      <c r="I10" s="39"/>
    </row>
    <row r="11" spans="1:29" s="13" customFormat="1" ht="16.5" customHeight="1" thickBot="1">
      <c r="A11" s="37" t="s">
        <v>49</v>
      </c>
      <c r="B11" s="241"/>
      <c r="C11" s="242"/>
      <c r="D11" s="242"/>
      <c r="E11" s="242"/>
      <c r="F11" s="242"/>
      <c r="G11" s="243"/>
      <c r="H11" s="38" t="s">
        <v>45</v>
      </c>
      <c r="I11" s="19">
        <v>18</v>
      </c>
      <c r="K11" s="37" t="s">
        <v>49</v>
      </c>
      <c r="L11" s="241"/>
      <c r="M11" s="242"/>
      <c r="N11" s="242"/>
      <c r="O11" s="242"/>
      <c r="P11" s="242"/>
      <c r="Q11" s="243"/>
      <c r="R11" s="44" t="s">
        <v>45</v>
      </c>
      <c r="S11" s="19"/>
      <c r="U11" s="37" t="s">
        <v>49</v>
      </c>
      <c r="V11" s="241"/>
      <c r="W11" s="242"/>
      <c r="X11" s="242"/>
      <c r="Y11" s="242"/>
      <c r="Z11" s="242"/>
      <c r="AA11" s="243"/>
      <c r="AB11" s="44" t="s">
        <v>45</v>
      </c>
      <c r="AC11" s="19"/>
    </row>
    <row r="12" spans="1:29" s="13" customFormat="1" ht="16.5" customHeight="1" thickBot="1">
      <c r="A12" s="37" t="s">
        <v>44</v>
      </c>
      <c r="B12" s="244"/>
      <c r="C12" s="245"/>
      <c r="D12" s="245"/>
      <c r="E12" s="245"/>
      <c r="F12" s="245"/>
      <c r="G12" s="246"/>
      <c r="H12" s="38" t="s">
        <v>46</v>
      </c>
      <c r="I12" s="19">
        <v>21</v>
      </c>
      <c r="K12" s="37" t="s">
        <v>44</v>
      </c>
      <c r="L12" s="244"/>
      <c r="M12" s="245"/>
      <c r="N12" s="245"/>
      <c r="O12" s="245"/>
      <c r="P12" s="245"/>
      <c r="Q12" s="246"/>
      <c r="R12" s="44" t="s">
        <v>46</v>
      </c>
      <c r="S12" s="19"/>
      <c r="U12" s="37" t="s">
        <v>44</v>
      </c>
      <c r="V12" s="244"/>
      <c r="W12" s="245"/>
      <c r="X12" s="245"/>
      <c r="Y12" s="245"/>
      <c r="Z12" s="245"/>
      <c r="AA12" s="246"/>
      <c r="AB12" s="44" t="s">
        <v>46</v>
      </c>
      <c r="AC12" s="19"/>
    </row>
    <row r="13" spans="1:29" s="21" customFormat="1" ht="24" customHeight="1" thickBot="1">
      <c r="A13" s="37" t="s">
        <v>51</v>
      </c>
      <c r="B13" s="30" t="s">
        <v>39</v>
      </c>
      <c r="C13" s="31" t="s">
        <v>41</v>
      </c>
      <c r="D13" s="31" t="s">
        <v>40</v>
      </c>
      <c r="E13" s="31" t="s">
        <v>42</v>
      </c>
      <c r="F13" s="32" t="s">
        <v>43</v>
      </c>
      <c r="G13" s="25" t="s">
        <v>56</v>
      </c>
      <c r="H13" s="247" t="s">
        <v>50</v>
      </c>
      <c r="I13" s="248"/>
      <c r="K13" s="37" t="s">
        <v>51</v>
      </c>
      <c r="L13" s="30" t="s">
        <v>39</v>
      </c>
      <c r="M13" s="31" t="s">
        <v>41</v>
      </c>
      <c r="N13" s="31" t="s">
        <v>40</v>
      </c>
      <c r="O13" s="31" t="s">
        <v>42</v>
      </c>
      <c r="P13" s="32" t="s">
        <v>43</v>
      </c>
      <c r="Q13" s="25" t="s">
        <v>56</v>
      </c>
      <c r="R13" s="247" t="s">
        <v>50</v>
      </c>
      <c r="S13" s="248"/>
      <c r="U13" s="37" t="s">
        <v>51</v>
      </c>
      <c r="V13" s="30" t="s">
        <v>39</v>
      </c>
      <c r="W13" s="31" t="s">
        <v>41</v>
      </c>
      <c r="X13" s="31" t="s">
        <v>40</v>
      </c>
      <c r="Y13" s="31" t="s">
        <v>42</v>
      </c>
      <c r="Z13" s="32" t="s">
        <v>43</v>
      </c>
      <c r="AA13" s="25" t="s">
        <v>56</v>
      </c>
      <c r="AB13" s="247" t="s">
        <v>50</v>
      </c>
      <c r="AC13" s="248"/>
    </row>
    <row r="14" spans="1:29" ht="15" customHeight="1">
      <c r="A14" s="47" t="s">
        <v>5</v>
      </c>
      <c r="B14" s="14"/>
      <c r="C14" s="15"/>
      <c r="D14" s="15"/>
      <c r="E14" s="15"/>
      <c r="F14" s="16"/>
      <c r="G14" s="29">
        <f aca="true" t="shared" si="0" ref="G14:G29">IF(COUNTA(B14:F14)&gt;0,COUNTA(B14:F14)-(COUNTIF(B14:F14,"*+*"))+COUNTIF(B14:F14,"*+*")*2,0)</f>
        <v>0</v>
      </c>
      <c r="H14" s="249"/>
      <c r="I14" s="250"/>
      <c r="K14" s="40" t="s">
        <v>5</v>
      </c>
      <c r="L14" s="14"/>
      <c r="M14" s="15"/>
      <c r="N14" s="15"/>
      <c r="O14" s="15"/>
      <c r="P14" s="16"/>
      <c r="Q14" s="29">
        <f aca="true" t="shared" si="1" ref="Q14:Q29">IF(COUNTA(L14:P14)&gt;0,COUNTA(L14:P14)-(COUNTIF(L14:P14,"*+*"))+COUNTIF(L14:P14,"*+*")*2,0)</f>
        <v>0</v>
      </c>
      <c r="R14" s="249"/>
      <c r="S14" s="250"/>
      <c r="U14" s="40" t="s">
        <v>5</v>
      </c>
      <c r="V14" s="14"/>
      <c r="W14" s="15"/>
      <c r="X14" s="15"/>
      <c r="Y14" s="15"/>
      <c r="Z14" s="16"/>
      <c r="AA14" s="29">
        <f aca="true" t="shared" si="2" ref="AA14:AA29">IF(COUNTA(V14:Z14)&gt;0,COUNTA(V14:Z14)-(COUNTIF(V14:Z14,"*+*"))+COUNTIF(V14:Z14,"*+*")*2,0)</f>
        <v>0</v>
      </c>
      <c r="AB14" s="249"/>
      <c r="AC14" s="250"/>
    </row>
    <row r="15" spans="1:29" ht="15" customHeight="1">
      <c r="A15" s="58" t="s">
        <v>12</v>
      </c>
      <c r="B15" s="4" t="s">
        <v>70</v>
      </c>
      <c r="C15" s="2"/>
      <c r="D15" s="2"/>
      <c r="E15" s="2"/>
      <c r="F15" s="5"/>
      <c r="G15" s="29">
        <f t="shared" si="0"/>
        <v>2</v>
      </c>
      <c r="H15" s="251"/>
      <c r="I15" s="252"/>
      <c r="K15" s="41" t="s">
        <v>12</v>
      </c>
      <c r="L15" s="4"/>
      <c r="M15" s="2"/>
      <c r="N15" s="2"/>
      <c r="O15" s="2"/>
      <c r="P15" s="5"/>
      <c r="Q15" s="29">
        <f t="shared" si="1"/>
        <v>0</v>
      </c>
      <c r="R15" s="251"/>
      <c r="S15" s="252"/>
      <c r="U15" s="41" t="s">
        <v>12</v>
      </c>
      <c r="V15" s="4"/>
      <c r="W15" s="2"/>
      <c r="X15" s="2"/>
      <c r="Y15" s="2"/>
      <c r="Z15" s="5"/>
      <c r="AA15" s="29">
        <f t="shared" si="2"/>
        <v>0</v>
      </c>
      <c r="AB15" s="251"/>
      <c r="AC15" s="252"/>
    </row>
    <row r="16" spans="1:29" ht="15" customHeight="1">
      <c r="A16" s="48" t="s">
        <v>9</v>
      </c>
      <c r="B16" s="4"/>
      <c r="C16" s="2"/>
      <c r="D16" s="2"/>
      <c r="E16" s="2"/>
      <c r="F16" s="5"/>
      <c r="G16" s="29">
        <f t="shared" si="0"/>
        <v>0</v>
      </c>
      <c r="H16" s="251"/>
      <c r="I16" s="252"/>
      <c r="K16" s="42" t="s">
        <v>9</v>
      </c>
      <c r="L16" s="4"/>
      <c r="M16" s="2"/>
      <c r="N16" s="2"/>
      <c r="O16" s="2"/>
      <c r="P16" s="5"/>
      <c r="Q16" s="29">
        <f t="shared" si="1"/>
        <v>0</v>
      </c>
      <c r="R16" s="251"/>
      <c r="S16" s="252"/>
      <c r="U16" s="42" t="s">
        <v>9</v>
      </c>
      <c r="V16" s="4"/>
      <c r="W16" s="2"/>
      <c r="X16" s="2"/>
      <c r="Y16" s="2"/>
      <c r="Z16" s="5"/>
      <c r="AA16" s="29">
        <f t="shared" si="2"/>
        <v>0</v>
      </c>
      <c r="AB16" s="251"/>
      <c r="AC16" s="252"/>
    </row>
    <row r="17" spans="1:29" ht="15" customHeight="1">
      <c r="A17" s="48" t="s">
        <v>6</v>
      </c>
      <c r="B17" s="4"/>
      <c r="C17" s="2"/>
      <c r="D17" s="2"/>
      <c r="E17" s="2"/>
      <c r="F17" s="5"/>
      <c r="G17" s="29">
        <f t="shared" si="0"/>
        <v>0</v>
      </c>
      <c r="H17" s="251"/>
      <c r="I17" s="252"/>
      <c r="K17" s="42" t="s">
        <v>6</v>
      </c>
      <c r="L17" s="4"/>
      <c r="M17" s="2"/>
      <c r="N17" s="2"/>
      <c r="O17" s="2"/>
      <c r="P17" s="5"/>
      <c r="Q17" s="29">
        <f t="shared" si="1"/>
        <v>0</v>
      </c>
      <c r="R17" s="251"/>
      <c r="S17" s="252"/>
      <c r="U17" s="42" t="s">
        <v>6</v>
      </c>
      <c r="V17" s="4"/>
      <c r="W17" s="2"/>
      <c r="X17" s="2"/>
      <c r="Y17" s="2"/>
      <c r="Z17" s="5"/>
      <c r="AA17" s="29">
        <f t="shared" si="2"/>
        <v>0</v>
      </c>
      <c r="AB17" s="251"/>
      <c r="AC17" s="252"/>
    </row>
    <row r="18" spans="1:29" ht="15" customHeight="1">
      <c r="A18" s="48" t="s">
        <v>54</v>
      </c>
      <c r="B18" s="4"/>
      <c r="C18" s="2"/>
      <c r="D18" s="2"/>
      <c r="E18" s="2"/>
      <c r="F18" s="5"/>
      <c r="G18" s="29">
        <f t="shared" si="0"/>
        <v>0</v>
      </c>
      <c r="H18" s="251"/>
      <c r="I18" s="252"/>
      <c r="K18" s="42" t="s">
        <v>54</v>
      </c>
      <c r="L18" s="4"/>
      <c r="M18" s="2"/>
      <c r="N18" s="2"/>
      <c r="O18" s="2"/>
      <c r="P18" s="5"/>
      <c r="Q18" s="29">
        <f t="shared" si="1"/>
        <v>0</v>
      </c>
      <c r="R18" s="251"/>
      <c r="S18" s="252"/>
      <c r="U18" s="42" t="s">
        <v>54</v>
      </c>
      <c r="V18" s="4"/>
      <c r="W18" s="2"/>
      <c r="X18" s="2"/>
      <c r="Y18" s="2"/>
      <c r="Z18" s="5"/>
      <c r="AA18" s="29">
        <f t="shared" si="2"/>
        <v>0</v>
      </c>
      <c r="AB18" s="251"/>
      <c r="AC18" s="252"/>
    </row>
    <row r="19" spans="1:29" ht="15" customHeight="1">
      <c r="A19" s="48" t="s">
        <v>8</v>
      </c>
      <c r="B19" s="4"/>
      <c r="C19" s="2"/>
      <c r="D19" s="2"/>
      <c r="E19" s="2"/>
      <c r="F19" s="5"/>
      <c r="G19" s="29">
        <f t="shared" si="0"/>
        <v>0</v>
      </c>
      <c r="H19" s="251"/>
      <c r="I19" s="252"/>
      <c r="K19" s="42" t="s">
        <v>8</v>
      </c>
      <c r="L19" s="4"/>
      <c r="M19" s="2"/>
      <c r="N19" s="2"/>
      <c r="O19" s="2"/>
      <c r="P19" s="5"/>
      <c r="Q19" s="29">
        <f t="shared" si="1"/>
        <v>0</v>
      </c>
      <c r="R19" s="251"/>
      <c r="S19" s="252"/>
      <c r="U19" s="42" t="s">
        <v>8</v>
      </c>
      <c r="V19" s="4"/>
      <c r="W19" s="2"/>
      <c r="X19" s="2"/>
      <c r="Y19" s="2"/>
      <c r="Z19" s="5"/>
      <c r="AA19" s="29">
        <f t="shared" si="2"/>
        <v>0</v>
      </c>
      <c r="AB19" s="251"/>
      <c r="AC19" s="252"/>
    </row>
    <row r="20" spans="1:29" ht="15" customHeight="1">
      <c r="A20" s="48" t="s">
        <v>7</v>
      </c>
      <c r="B20" s="4"/>
      <c r="C20" s="2"/>
      <c r="D20" s="2"/>
      <c r="E20" s="2"/>
      <c r="F20" s="5"/>
      <c r="G20" s="29">
        <f t="shared" si="0"/>
        <v>0</v>
      </c>
      <c r="H20" s="251"/>
      <c r="I20" s="252"/>
      <c r="K20" s="42" t="s">
        <v>7</v>
      </c>
      <c r="L20" s="4"/>
      <c r="M20" s="2"/>
      <c r="N20" s="2"/>
      <c r="O20" s="2"/>
      <c r="P20" s="5"/>
      <c r="Q20" s="29">
        <f t="shared" si="1"/>
        <v>0</v>
      </c>
      <c r="R20" s="251"/>
      <c r="S20" s="252"/>
      <c r="U20" s="42" t="s">
        <v>7</v>
      </c>
      <c r="V20" s="4"/>
      <c r="W20" s="2"/>
      <c r="X20" s="2"/>
      <c r="Y20" s="2"/>
      <c r="Z20" s="5"/>
      <c r="AA20" s="29">
        <f t="shared" si="2"/>
        <v>0</v>
      </c>
      <c r="AB20" s="251"/>
      <c r="AC20" s="252"/>
    </row>
    <row r="21" spans="1:29" ht="15" customHeight="1" thickBot="1">
      <c r="A21" s="59" t="s">
        <v>55</v>
      </c>
      <c r="B21" s="34"/>
      <c r="C21" s="35"/>
      <c r="D21" s="35"/>
      <c r="E21" s="35"/>
      <c r="F21" s="36"/>
      <c r="G21" s="50">
        <f t="shared" si="0"/>
        <v>0</v>
      </c>
      <c r="H21" s="253"/>
      <c r="I21" s="254"/>
      <c r="K21" s="46" t="s">
        <v>55</v>
      </c>
      <c r="L21" s="34"/>
      <c r="M21" s="35"/>
      <c r="N21" s="35"/>
      <c r="O21" s="35"/>
      <c r="P21" s="36"/>
      <c r="Q21" s="50">
        <f t="shared" si="1"/>
        <v>0</v>
      </c>
      <c r="R21" s="253"/>
      <c r="S21" s="254"/>
      <c r="U21" s="46" t="s">
        <v>55</v>
      </c>
      <c r="V21" s="34"/>
      <c r="W21" s="35"/>
      <c r="X21" s="35"/>
      <c r="Y21" s="35"/>
      <c r="Z21" s="36"/>
      <c r="AA21" s="50">
        <f t="shared" si="2"/>
        <v>0</v>
      </c>
      <c r="AB21" s="253"/>
      <c r="AC21" s="254"/>
    </row>
    <row r="22" spans="1:29" ht="15" customHeight="1">
      <c r="A22" s="47" t="s">
        <v>20</v>
      </c>
      <c r="B22" s="14"/>
      <c r="C22" s="15"/>
      <c r="D22" s="15"/>
      <c r="E22" s="15"/>
      <c r="F22" s="16"/>
      <c r="G22" s="51">
        <f t="shared" si="0"/>
        <v>0</v>
      </c>
      <c r="H22" s="249"/>
      <c r="I22" s="250"/>
      <c r="K22" s="47" t="s">
        <v>20</v>
      </c>
      <c r="L22" s="14"/>
      <c r="M22" s="15"/>
      <c r="N22" s="15"/>
      <c r="O22" s="15"/>
      <c r="P22" s="16"/>
      <c r="Q22" s="51">
        <f t="shared" si="1"/>
        <v>0</v>
      </c>
      <c r="R22" s="249"/>
      <c r="S22" s="250"/>
      <c r="U22" s="47" t="s">
        <v>20</v>
      </c>
      <c r="V22" s="14"/>
      <c r="W22" s="15"/>
      <c r="X22" s="15"/>
      <c r="Y22" s="15"/>
      <c r="Z22" s="16"/>
      <c r="AA22" s="51">
        <f t="shared" si="2"/>
        <v>0</v>
      </c>
      <c r="AB22" s="249"/>
      <c r="AC22" s="250"/>
    </row>
    <row r="23" spans="1:29" ht="15" customHeight="1">
      <c r="A23" s="48" t="s">
        <v>13</v>
      </c>
      <c r="B23" s="4"/>
      <c r="C23" s="2"/>
      <c r="D23" s="2"/>
      <c r="E23" s="2"/>
      <c r="F23" s="5"/>
      <c r="G23" s="52">
        <f t="shared" si="0"/>
        <v>0</v>
      </c>
      <c r="H23" s="251"/>
      <c r="I23" s="252"/>
      <c r="K23" s="48" t="s">
        <v>13</v>
      </c>
      <c r="L23" s="4"/>
      <c r="M23" s="2"/>
      <c r="N23" s="2"/>
      <c r="O23" s="2"/>
      <c r="P23" s="5"/>
      <c r="Q23" s="52">
        <f t="shared" si="1"/>
        <v>0</v>
      </c>
      <c r="R23" s="251"/>
      <c r="S23" s="252"/>
      <c r="U23" s="48" t="s">
        <v>13</v>
      </c>
      <c r="V23" s="4"/>
      <c r="W23" s="2"/>
      <c r="X23" s="2"/>
      <c r="Y23" s="2"/>
      <c r="Z23" s="5"/>
      <c r="AA23" s="52">
        <f t="shared" si="2"/>
        <v>0</v>
      </c>
      <c r="AB23" s="251"/>
      <c r="AC23" s="252"/>
    </row>
    <row r="24" spans="1:29" ht="15" customHeight="1" thickBot="1">
      <c r="A24" s="49" t="s">
        <v>48</v>
      </c>
      <c r="B24" s="53"/>
      <c r="C24" s="54"/>
      <c r="D24" s="54"/>
      <c r="E24" s="54"/>
      <c r="F24" s="55"/>
      <c r="G24" s="56">
        <f t="shared" si="0"/>
        <v>0</v>
      </c>
      <c r="H24" s="239"/>
      <c r="I24" s="240"/>
      <c r="K24" s="49" t="s">
        <v>48</v>
      </c>
      <c r="L24" s="53"/>
      <c r="M24" s="54"/>
      <c r="N24" s="54"/>
      <c r="O24" s="54"/>
      <c r="P24" s="55"/>
      <c r="Q24" s="56">
        <f t="shared" si="1"/>
        <v>0</v>
      </c>
      <c r="R24" s="239"/>
      <c r="S24" s="240"/>
      <c r="U24" s="49" t="s">
        <v>48</v>
      </c>
      <c r="V24" s="53"/>
      <c r="W24" s="54"/>
      <c r="X24" s="54"/>
      <c r="Y24" s="54"/>
      <c r="Z24" s="55"/>
      <c r="AA24" s="56">
        <f t="shared" si="2"/>
        <v>0</v>
      </c>
      <c r="AB24" s="239"/>
      <c r="AC24" s="240"/>
    </row>
    <row r="25" spans="1:29" ht="15" customHeight="1">
      <c r="A25" s="58" t="s">
        <v>53</v>
      </c>
      <c r="B25" s="6"/>
      <c r="C25" s="7"/>
      <c r="D25" s="7"/>
      <c r="E25" s="7"/>
      <c r="F25" s="3"/>
      <c r="G25" s="29">
        <f t="shared" si="0"/>
        <v>0</v>
      </c>
      <c r="H25" s="255"/>
      <c r="I25" s="256"/>
      <c r="K25" s="41" t="s">
        <v>53</v>
      </c>
      <c r="L25" s="6"/>
      <c r="M25" s="7"/>
      <c r="N25" s="7"/>
      <c r="O25" s="7"/>
      <c r="P25" s="3"/>
      <c r="Q25" s="29">
        <f t="shared" si="1"/>
        <v>0</v>
      </c>
      <c r="R25" s="255"/>
      <c r="S25" s="256"/>
      <c r="U25" s="41" t="s">
        <v>53</v>
      </c>
      <c r="V25" s="6"/>
      <c r="W25" s="7"/>
      <c r="X25" s="7"/>
      <c r="Y25" s="7"/>
      <c r="Z25" s="3"/>
      <c r="AA25" s="29">
        <f t="shared" si="2"/>
        <v>0</v>
      </c>
      <c r="AB25" s="255"/>
      <c r="AC25" s="256"/>
    </row>
    <row r="26" spans="1:29" ht="15" customHeight="1">
      <c r="A26" s="48" t="s">
        <v>10</v>
      </c>
      <c r="B26" s="4"/>
      <c r="C26" s="2"/>
      <c r="D26" s="2"/>
      <c r="E26" s="2"/>
      <c r="F26" s="5"/>
      <c r="G26" s="29">
        <f t="shared" si="0"/>
        <v>0</v>
      </c>
      <c r="H26" s="251"/>
      <c r="I26" s="252"/>
      <c r="K26" s="42" t="s">
        <v>10</v>
      </c>
      <c r="L26" s="4"/>
      <c r="M26" s="2"/>
      <c r="N26" s="2"/>
      <c r="O26" s="2"/>
      <c r="P26" s="5"/>
      <c r="Q26" s="29">
        <f t="shared" si="1"/>
        <v>0</v>
      </c>
      <c r="R26" s="251"/>
      <c r="S26" s="252"/>
      <c r="U26" s="42" t="s">
        <v>10</v>
      </c>
      <c r="V26" s="4"/>
      <c r="W26" s="2"/>
      <c r="X26" s="2"/>
      <c r="Y26" s="2"/>
      <c r="Z26" s="5"/>
      <c r="AA26" s="29">
        <f t="shared" si="2"/>
        <v>0</v>
      </c>
      <c r="AB26" s="251"/>
      <c r="AC26" s="252"/>
    </row>
    <row r="27" spans="1:29" ht="15" customHeight="1">
      <c r="A27" s="60" t="s">
        <v>52</v>
      </c>
      <c r="B27" s="4"/>
      <c r="C27" s="2"/>
      <c r="D27" s="2"/>
      <c r="E27" s="2"/>
      <c r="F27" s="5"/>
      <c r="G27" s="29">
        <f t="shared" si="0"/>
        <v>0</v>
      </c>
      <c r="H27" s="251"/>
      <c r="I27" s="252"/>
      <c r="K27" s="43" t="s">
        <v>52</v>
      </c>
      <c r="L27" s="4"/>
      <c r="M27" s="2"/>
      <c r="N27" s="2"/>
      <c r="O27" s="2"/>
      <c r="P27" s="5"/>
      <c r="Q27" s="29">
        <f t="shared" si="1"/>
        <v>0</v>
      </c>
      <c r="R27" s="251"/>
      <c r="S27" s="252"/>
      <c r="U27" s="43" t="s">
        <v>52</v>
      </c>
      <c r="V27" s="4"/>
      <c r="W27" s="2"/>
      <c r="X27" s="2"/>
      <c r="Y27" s="2"/>
      <c r="Z27" s="5"/>
      <c r="AA27" s="29">
        <f t="shared" si="2"/>
        <v>0</v>
      </c>
      <c r="AB27" s="251"/>
      <c r="AC27" s="252"/>
    </row>
    <row r="28" spans="1:29" s="23" customFormat="1" ht="15" customHeight="1">
      <c r="A28" s="48" t="s">
        <v>47</v>
      </c>
      <c r="B28" s="4"/>
      <c r="C28" s="2"/>
      <c r="D28" s="2"/>
      <c r="E28" s="2"/>
      <c r="F28" s="5"/>
      <c r="G28" s="29">
        <f t="shared" si="0"/>
        <v>0</v>
      </c>
      <c r="H28" s="251"/>
      <c r="I28" s="252"/>
      <c r="K28" s="42" t="s">
        <v>47</v>
      </c>
      <c r="L28" s="4"/>
      <c r="M28" s="2"/>
      <c r="N28" s="2"/>
      <c r="O28" s="2"/>
      <c r="P28" s="5"/>
      <c r="Q28" s="29">
        <f t="shared" si="1"/>
        <v>0</v>
      </c>
      <c r="R28" s="251"/>
      <c r="S28" s="252"/>
      <c r="U28" s="42" t="s">
        <v>47</v>
      </c>
      <c r="V28" s="4"/>
      <c r="W28" s="2"/>
      <c r="X28" s="2"/>
      <c r="Y28" s="2"/>
      <c r="Z28" s="5"/>
      <c r="AA28" s="29">
        <f t="shared" si="2"/>
        <v>0</v>
      </c>
      <c r="AB28" s="251"/>
      <c r="AC28" s="252"/>
    </row>
    <row r="29" spans="1:29" s="23" customFormat="1" ht="15" customHeight="1" thickBot="1">
      <c r="A29" s="60" t="s">
        <v>21</v>
      </c>
      <c r="B29" s="34"/>
      <c r="C29" s="35"/>
      <c r="D29" s="35"/>
      <c r="E29" s="35"/>
      <c r="F29" s="36"/>
      <c r="G29" s="29">
        <f t="shared" si="0"/>
        <v>0</v>
      </c>
      <c r="H29" s="239"/>
      <c r="I29" s="240"/>
      <c r="K29" s="43" t="s">
        <v>21</v>
      </c>
      <c r="L29" s="34"/>
      <c r="M29" s="35"/>
      <c r="N29" s="35"/>
      <c r="O29" s="35"/>
      <c r="P29" s="36"/>
      <c r="Q29" s="29">
        <f t="shared" si="1"/>
        <v>0</v>
      </c>
      <c r="R29" s="239"/>
      <c r="S29" s="240"/>
      <c r="U29" s="43" t="s">
        <v>21</v>
      </c>
      <c r="V29" s="34"/>
      <c r="W29" s="35"/>
      <c r="X29" s="35"/>
      <c r="Y29" s="35"/>
      <c r="Z29" s="36"/>
      <c r="AA29" s="29">
        <f t="shared" si="2"/>
        <v>0</v>
      </c>
      <c r="AB29" s="239"/>
      <c r="AC29" s="240"/>
    </row>
    <row r="30" spans="1:29" s="24" customFormat="1" ht="18" customHeight="1" thickBot="1">
      <c r="A30" s="57" t="s">
        <v>11</v>
      </c>
      <c r="B30" s="26">
        <f>IF(COUNTA(B14:B29)&gt;0,COUNTA(B14:B29)-(COUNTIF(B14:B29,"*+*"))+COUNTIF(B14:B29,"*+*")*2,0)</f>
        <v>2</v>
      </c>
      <c r="C30" s="27">
        <f>IF(COUNTA(C14:C29)&gt;0,COUNTA(C14:C29)-(COUNTIF(C14:C29,"*+*"))+COUNTIF(C14:C29,"*+*")*2,0)</f>
        <v>0</v>
      </c>
      <c r="D30" s="27">
        <f>IF(COUNTA(D14:D29)&gt;0,COUNTA(D14:D29)-(COUNTIF(D14:D29,"*+*"))+COUNTIF(D14:D29,"*+*")*2,0)</f>
        <v>0</v>
      </c>
      <c r="E30" s="27">
        <f>IF(COUNTA(E14:E29)&gt;0,COUNTA(E14:E29)-(COUNTIF(E14:E29,"*+*"))+COUNTIF(E14:E29,"*+*")*2,0)</f>
        <v>0</v>
      </c>
      <c r="F30" s="28">
        <f>IF(COUNTA(F14:F29)&gt;0,COUNTA(F14:F29)-(COUNTIF(F14:F29,"*+*"))+COUNTIF(F14:F29,"*+*")*2,0)</f>
        <v>0</v>
      </c>
      <c r="G30" s="33">
        <f>SUM(G14:G29)</f>
        <v>2</v>
      </c>
      <c r="H30" s="262"/>
      <c r="I30" s="263"/>
      <c r="K30" s="57" t="s">
        <v>11</v>
      </c>
      <c r="L30" s="26">
        <f>IF(COUNTA(L14:L29)&gt;0,COUNTA(L14:L29)-(COUNTIF(L14:L29,"*+*"))+COUNTIF(L14:L29,"*+*")*2,0)</f>
        <v>0</v>
      </c>
      <c r="M30" s="27">
        <f>IF(COUNTA(M14:M29)&gt;0,COUNTA(M14:M29)-(COUNTIF(M14:M29,"*+*"))+COUNTIF(M14:M29,"*+*")*2,0)</f>
        <v>0</v>
      </c>
      <c r="N30" s="27">
        <f>IF(COUNTA(N14:N29)&gt;0,COUNTA(N14:N29)-(COUNTIF(N14:N29,"*+*"))+COUNTIF(N14:N29,"*+*")*2,0)</f>
        <v>0</v>
      </c>
      <c r="O30" s="27">
        <f>IF(COUNTA(O14:O29)&gt;0,COUNTA(O14:O29)-(COUNTIF(O14:O29,"*+*"))+COUNTIF(O14:O29,"*+*")*2,0)</f>
        <v>0</v>
      </c>
      <c r="P30" s="28">
        <f>IF(COUNTA(P14:P29)&gt;0,COUNTA(P14:P29)-(COUNTIF(P14:P29,"*+*"))+COUNTIF(P14:P29,"*+*")*2,0)</f>
        <v>0</v>
      </c>
      <c r="Q30" s="33">
        <f>SUM(Q14:Q29)</f>
        <v>0</v>
      </c>
      <c r="R30" s="262"/>
      <c r="S30" s="263"/>
      <c r="U30" s="57" t="s">
        <v>11</v>
      </c>
      <c r="V30" s="26">
        <f>IF(COUNTA(V14:V29)&gt;0,COUNTA(V14:V29)-(COUNTIF(V14:V29,"*+*"))+COUNTIF(V14:V29,"*+*")*2,0)</f>
        <v>0</v>
      </c>
      <c r="W30" s="27">
        <f>IF(COUNTA(W14:W29)&gt;0,COUNTA(W14:W29)-(COUNTIF(W14:W29,"*+*"))+COUNTIF(W14:W29,"*+*")*2,0)</f>
        <v>0</v>
      </c>
      <c r="X30" s="27">
        <f>IF(COUNTA(X14:X29)&gt;0,COUNTA(X14:X29)-(COUNTIF(X14:X29,"*+*"))+COUNTIF(X14:X29,"*+*")*2,0)</f>
        <v>0</v>
      </c>
      <c r="Y30" s="27">
        <f>IF(COUNTA(Y14:Y29)&gt;0,COUNTA(Y14:Y29)-(COUNTIF(Y14:Y29,"*+*"))+COUNTIF(Y14:Y29,"*+*")*2,0)</f>
        <v>0</v>
      </c>
      <c r="Z30" s="28">
        <f>IF(COUNTA(Z14:Z29)&gt;0,COUNTA(Z14:Z29)-(COUNTIF(Z14:Z29,"*+*"))+COUNTIF(Z14:Z29,"*+*")*2,0)</f>
        <v>0</v>
      </c>
      <c r="AA30" s="33">
        <f>SUM(AA14:AA29)</f>
        <v>0</v>
      </c>
      <c r="AB30" s="262"/>
      <c r="AC30" s="263"/>
    </row>
    <row r="31" s="22" customFormat="1" ht="6" customHeight="1" thickBot="1"/>
    <row r="32" spans="1:29" s="13" customFormat="1" ht="16.5" customHeight="1" thickBot="1">
      <c r="A32" s="37" t="s">
        <v>49</v>
      </c>
      <c r="B32" s="241"/>
      <c r="C32" s="242"/>
      <c r="D32" s="242"/>
      <c r="E32" s="242"/>
      <c r="F32" s="242"/>
      <c r="G32" s="243"/>
      <c r="H32" s="45" t="s">
        <v>45</v>
      </c>
      <c r="I32" s="19"/>
      <c r="K32" s="37" t="s">
        <v>49</v>
      </c>
      <c r="L32" s="241"/>
      <c r="M32" s="242"/>
      <c r="N32" s="242"/>
      <c r="O32" s="242"/>
      <c r="P32" s="242"/>
      <c r="Q32" s="243"/>
      <c r="R32" s="45" t="s">
        <v>45</v>
      </c>
      <c r="S32" s="19"/>
      <c r="U32" s="37" t="s">
        <v>49</v>
      </c>
      <c r="V32" s="241"/>
      <c r="W32" s="242"/>
      <c r="X32" s="242"/>
      <c r="Y32" s="242"/>
      <c r="Z32" s="242"/>
      <c r="AA32" s="243"/>
      <c r="AB32" s="45" t="s">
        <v>45</v>
      </c>
      <c r="AC32" s="19"/>
    </row>
    <row r="33" spans="1:29" s="13" customFormat="1" ht="16.5" customHeight="1" thickBot="1">
      <c r="A33" s="37" t="s">
        <v>44</v>
      </c>
      <c r="B33" s="244"/>
      <c r="C33" s="245"/>
      <c r="D33" s="245"/>
      <c r="E33" s="245"/>
      <c r="F33" s="245"/>
      <c r="G33" s="246"/>
      <c r="H33" s="45" t="s">
        <v>46</v>
      </c>
      <c r="I33" s="19"/>
      <c r="K33" s="37" t="s">
        <v>44</v>
      </c>
      <c r="L33" s="244"/>
      <c r="M33" s="245"/>
      <c r="N33" s="245"/>
      <c r="O33" s="245"/>
      <c r="P33" s="245"/>
      <c r="Q33" s="246"/>
      <c r="R33" s="45" t="s">
        <v>46</v>
      </c>
      <c r="S33" s="19"/>
      <c r="U33" s="37" t="s">
        <v>44</v>
      </c>
      <c r="V33" s="244"/>
      <c r="W33" s="245"/>
      <c r="X33" s="245"/>
      <c r="Y33" s="245"/>
      <c r="Z33" s="245"/>
      <c r="AA33" s="246"/>
      <c r="AB33" s="45" t="s">
        <v>46</v>
      </c>
      <c r="AC33" s="19"/>
    </row>
    <row r="34" spans="1:29" s="21" customFormat="1" ht="24" customHeight="1" thickBot="1">
      <c r="A34" s="37" t="s">
        <v>51</v>
      </c>
      <c r="B34" s="30" t="s">
        <v>39</v>
      </c>
      <c r="C34" s="31" t="s">
        <v>41</v>
      </c>
      <c r="D34" s="31" t="s">
        <v>40</v>
      </c>
      <c r="E34" s="31" t="s">
        <v>42</v>
      </c>
      <c r="F34" s="32" t="s">
        <v>43</v>
      </c>
      <c r="G34" s="25" t="s">
        <v>56</v>
      </c>
      <c r="H34" s="247" t="s">
        <v>50</v>
      </c>
      <c r="I34" s="248"/>
      <c r="K34" s="37" t="s">
        <v>51</v>
      </c>
      <c r="L34" s="30" t="s">
        <v>39</v>
      </c>
      <c r="M34" s="31" t="s">
        <v>41</v>
      </c>
      <c r="N34" s="31" t="s">
        <v>40</v>
      </c>
      <c r="O34" s="31" t="s">
        <v>42</v>
      </c>
      <c r="P34" s="32" t="s">
        <v>43</v>
      </c>
      <c r="Q34" s="25" t="s">
        <v>56</v>
      </c>
      <c r="R34" s="247" t="s">
        <v>50</v>
      </c>
      <c r="S34" s="248"/>
      <c r="U34" s="37" t="s">
        <v>51</v>
      </c>
      <c r="V34" s="30" t="s">
        <v>39</v>
      </c>
      <c r="W34" s="31" t="s">
        <v>41</v>
      </c>
      <c r="X34" s="31" t="s">
        <v>40</v>
      </c>
      <c r="Y34" s="31" t="s">
        <v>42</v>
      </c>
      <c r="Z34" s="32" t="s">
        <v>43</v>
      </c>
      <c r="AA34" s="25" t="s">
        <v>56</v>
      </c>
      <c r="AB34" s="247" t="s">
        <v>50</v>
      </c>
      <c r="AC34" s="248"/>
    </row>
    <row r="35" spans="1:29" ht="15" customHeight="1">
      <c r="A35" s="47" t="s">
        <v>5</v>
      </c>
      <c r="B35" s="14"/>
      <c r="C35" s="15"/>
      <c r="D35" s="15"/>
      <c r="E35" s="15"/>
      <c r="F35" s="16"/>
      <c r="G35" s="29">
        <f aca="true" t="shared" si="3" ref="G35:G50">IF(COUNTA(B35:F35)&gt;0,COUNTA(B35:F35)-(COUNTIF(B35:F35,"*+*"))+COUNTIF(B35:F35,"*+*")*2,0)</f>
        <v>0</v>
      </c>
      <c r="H35" s="249"/>
      <c r="I35" s="250"/>
      <c r="K35" s="40" t="s">
        <v>5</v>
      </c>
      <c r="L35" s="14"/>
      <c r="M35" s="15"/>
      <c r="N35" s="15"/>
      <c r="O35" s="15"/>
      <c r="P35" s="16"/>
      <c r="Q35" s="29">
        <f aca="true" t="shared" si="4" ref="Q35:Q50">IF(COUNTA(L35:P35)&gt;0,COUNTA(L35:P35)-(COUNTIF(L35:P35,"*+*"))+COUNTIF(L35:P35,"*+*")*2,0)</f>
        <v>0</v>
      </c>
      <c r="R35" s="249"/>
      <c r="S35" s="250"/>
      <c r="U35" s="40" t="s">
        <v>5</v>
      </c>
      <c r="V35" s="14"/>
      <c r="W35" s="15"/>
      <c r="X35" s="15"/>
      <c r="Y35" s="15"/>
      <c r="Z35" s="16"/>
      <c r="AA35" s="29">
        <f aca="true" t="shared" si="5" ref="AA35:AA50">IF(COUNTA(V35:Z35)&gt;0,COUNTA(V35:Z35)-(COUNTIF(V35:Z35,"*+*"))+COUNTIF(V35:Z35,"*+*")*2,0)</f>
        <v>0</v>
      </c>
      <c r="AB35" s="249"/>
      <c r="AC35" s="250"/>
    </row>
    <row r="36" spans="1:29" ht="15" customHeight="1">
      <c r="A36" s="58" t="s">
        <v>12</v>
      </c>
      <c r="B36" s="4"/>
      <c r="C36" s="2"/>
      <c r="D36" s="2"/>
      <c r="E36" s="2"/>
      <c r="F36" s="5"/>
      <c r="G36" s="29">
        <f t="shared" si="3"/>
        <v>0</v>
      </c>
      <c r="H36" s="251"/>
      <c r="I36" s="252"/>
      <c r="K36" s="41" t="s">
        <v>12</v>
      </c>
      <c r="L36" s="4"/>
      <c r="M36" s="2"/>
      <c r="N36" s="2"/>
      <c r="O36" s="2"/>
      <c r="P36" s="5"/>
      <c r="Q36" s="29">
        <f t="shared" si="4"/>
        <v>0</v>
      </c>
      <c r="R36" s="251"/>
      <c r="S36" s="252"/>
      <c r="U36" s="41" t="s">
        <v>12</v>
      </c>
      <c r="V36" s="4"/>
      <c r="W36" s="2"/>
      <c r="X36" s="2"/>
      <c r="Y36" s="2"/>
      <c r="Z36" s="5"/>
      <c r="AA36" s="29">
        <f t="shared" si="5"/>
        <v>0</v>
      </c>
      <c r="AB36" s="251"/>
      <c r="AC36" s="252"/>
    </row>
    <row r="37" spans="1:29" ht="15" customHeight="1">
      <c r="A37" s="48" t="s">
        <v>9</v>
      </c>
      <c r="B37" s="4"/>
      <c r="C37" s="2"/>
      <c r="D37" s="2"/>
      <c r="E37" s="2"/>
      <c r="F37" s="5"/>
      <c r="G37" s="29">
        <f t="shared" si="3"/>
        <v>0</v>
      </c>
      <c r="H37" s="251"/>
      <c r="I37" s="252"/>
      <c r="K37" s="42" t="s">
        <v>9</v>
      </c>
      <c r="L37" s="4"/>
      <c r="M37" s="2"/>
      <c r="N37" s="2"/>
      <c r="O37" s="2"/>
      <c r="P37" s="5"/>
      <c r="Q37" s="29">
        <f t="shared" si="4"/>
        <v>0</v>
      </c>
      <c r="R37" s="251"/>
      <c r="S37" s="252"/>
      <c r="U37" s="42" t="s">
        <v>9</v>
      </c>
      <c r="V37" s="4"/>
      <c r="W37" s="2"/>
      <c r="X37" s="2"/>
      <c r="Y37" s="2"/>
      <c r="Z37" s="5"/>
      <c r="AA37" s="29">
        <f t="shared" si="5"/>
        <v>0</v>
      </c>
      <c r="AB37" s="251"/>
      <c r="AC37" s="252"/>
    </row>
    <row r="38" spans="1:29" ht="15" customHeight="1">
      <c r="A38" s="48" t="s">
        <v>6</v>
      </c>
      <c r="B38" s="4"/>
      <c r="C38" s="2"/>
      <c r="D38" s="2"/>
      <c r="E38" s="2"/>
      <c r="F38" s="5"/>
      <c r="G38" s="29">
        <f t="shared" si="3"/>
        <v>0</v>
      </c>
      <c r="H38" s="251"/>
      <c r="I38" s="252"/>
      <c r="K38" s="42" t="s">
        <v>6</v>
      </c>
      <c r="L38" s="4"/>
      <c r="M38" s="2"/>
      <c r="N38" s="2"/>
      <c r="O38" s="2"/>
      <c r="P38" s="5"/>
      <c r="Q38" s="29">
        <f t="shared" si="4"/>
        <v>0</v>
      </c>
      <c r="R38" s="251"/>
      <c r="S38" s="252"/>
      <c r="U38" s="42" t="s">
        <v>6</v>
      </c>
      <c r="V38" s="4"/>
      <c r="W38" s="2"/>
      <c r="X38" s="2"/>
      <c r="Y38" s="2"/>
      <c r="Z38" s="5"/>
      <c r="AA38" s="29">
        <f t="shared" si="5"/>
        <v>0</v>
      </c>
      <c r="AB38" s="251"/>
      <c r="AC38" s="252"/>
    </row>
    <row r="39" spans="1:29" ht="15" customHeight="1">
      <c r="A39" s="48" t="s">
        <v>54</v>
      </c>
      <c r="B39" s="4"/>
      <c r="C39" s="2"/>
      <c r="D39" s="2"/>
      <c r="E39" s="2"/>
      <c r="F39" s="5"/>
      <c r="G39" s="29">
        <f t="shared" si="3"/>
        <v>0</v>
      </c>
      <c r="H39" s="251"/>
      <c r="I39" s="252"/>
      <c r="K39" s="42" t="s">
        <v>54</v>
      </c>
      <c r="L39" s="4"/>
      <c r="M39" s="2"/>
      <c r="N39" s="2"/>
      <c r="O39" s="2"/>
      <c r="P39" s="5"/>
      <c r="Q39" s="29">
        <f t="shared" si="4"/>
        <v>0</v>
      </c>
      <c r="R39" s="251"/>
      <c r="S39" s="252"/>
      <c r="U39" s="42" t="s">
        <v>54</v>
      </c>
      <c r="V39" s="4"/>
      <c r="W39" s="2"/>
      <c r="X39" s="2"/>
      <c r="Y39" s="2"/>
      <c r="Z39" s="5"/>
      <c r="AA39" s="29">
        <f t="shared" si="5"/>
        <v>0</v>
      </c>
      <c r="AB39" s="251"/>
      <c r="AC39" s="252"/>
    </row>
    <row r="40" spans="1:29" ht="15" customHeight="1">
      <c r="A40" s="48" t="s">
        <v>8</v>
      </c>
      <c r="B40" s="4"/>
      <c r="C40" s="2"/>
      <c r="D40" s="2"/>
      <c r="E40" s="2"/>
      <c r="F40" s="5"/>
      <c r="G40" s="29">
        <f t="shared" si="3"/>
        <v>0</v>
      </c>
      <c r="H40" s="251"/>
      <c r="I40" s="252"/>
      <c r="K40" s="42" t="s">
        <v>8</v>
      </c>
      <c r="L40" s="4"/>
      <c r="M40" s="2"/>
      <c r="N40" s="2"/>
      <c r="O40" s="2"/>
      <c r="P40" s="5"/>
      <c r="Q40" s="29">
        <f t="shared" si="4"/>
        <v>0</v>
      </c>
      <c r="R40" s="251"/>
      <c r="S40" s="252"/>
      <c r="U40" s="42" t="s">
        <v>8</v>
      </c>
      <c r="V40" s="4"/>
      <c r="W40" s="2"/>
      <c r="X40" s="2"/>
      <c r="Y40" s="2"/>
      <c r="Z40" s="5"/>
      <c r="AA40" s="29">
        <f t="shared" si="5"/>
        <v>0</v>
      </c>
      <c r="AB40" s="251"/>
      <c r="AC40" s="252"/>
    </row>
    <row r="41" spans="1:29" ht="15" customHeight="1">
      <c r="A41" s="48" t="s">
        <v>7</v>
      </c>
      <c r="B41" s="4"/>
      <c r="C41" s="2" t="s">
        <v>78</v>
      </c>
      <c r="D41" s="2" t="s">
        <v>79</v>
      </c>
      <c r="E41" s="2"/>
      <c r="F41" s="5"/>
      <c r="G41" s="29">
        <f t="shared" si="3"/>
        <v>2</v>
      </c>
      <c r="H41" s="251"/>
      <c r="I41" s="252"/>
      <c r="K41" s="42" t="s">
        <v>7</v>
      </c>
      <c r="L41" s="4"/>
      <c r="M41" s="2"/>
      <c r="N41" s="2"/>
      <c r="O41" s="2"/>
      <c r="P41" s="5"/>
      <c r="Q41" s="29">
        <f t="shared" si="4"/>
        <v>0</v>
      </c>
      <c r="R41" s="251"/>
      <c r="S41" s="252"/>
      <c r="U41" s="42" t="s">
        <v>7</v>
      </c>
      <c r="V41" s="4"/>
      <c r="W41" s="2"/>
      <c r="X41" s="2"/>
      <c r="Y41" s="2"/>
      <c r="Z41" s="5"/>
      <c r="AA41" s="29">
        <f t="shared" si="5"/>
        <v>0</v>
      </c>
      <c r="AB41" s="251"/>
      <c r="AC41" s="252"/>
    </row>
    <row r="42" spans="1:29" ht="15" customHeight="1" thickBot="1">
      <c r="A42" s="59" t="s">
        <v>55</v>
      </c>
      <c r="B42" s="34"/>
      <c r="C42" s="35"/>
      <c r="D42" s="35"/>
      <c r="E42" s="35"/>
      <c r="F42" s="36"/>
      <c r="G42" s="50">
        <f t="shared" si="3"/>
        <v>0</v>
      </c>
      <c r="H42" s="253"/>
      <c r="I42" s="254"/>
      <c r="K42" s="46" t="s">
        <v>55</v>
      </c>
      <c r="L42" s="34"/>
      <c r="M42" s="35"/>
      <c r="N42" s="35"/>
      <c r="O42" s="35"/>
      <c r="P42" s="36"/>
      <c r="Q42" s="50">
        <f t="shared" si="4"/>
        <v>0</v>
      </c>
      <c r="R42" s="253"/>
      <c r="S42" s="254"/>
      <c r="U42" s="46" t="s">
        <v>55</v>
      </c>
      <c r="V42" s="34"/>
      <c r="W42" s="35"/>
      <c r="X42" s="35"/>
      <c r="Y42" s="35"/>
      <c r="Z42" s="36"/>
      <c r="AA42" s="50">
        <f t="shared" si="5"/>
        <v>0</v>
      </c>
      <c r="AB42" s="253"/>
      <c r="AC42" s="254"/>
    </row>
    <row r="43" spans="1:29" ht="15" customHeight="1">
      <c r="A43" s="47" t="s">
        <v>20</v>
      </c>
      <c r="B43" s="14"/>
      <c r="C43" s="15"/>
      <c r="D43" s="15"/>
      <c r="E43" s="15"/>
      <c r="F43" s="16"/>
      <c r="G43" s="51">
        <f t="shared" si="3"/>
        <v>0</v>
      </c>
      <c r="H43" s="249"/>
      <c r="I43" s="250"/>
      <c r="K43" s="47" t="s">
        <v>20</v>
      </c>
      <c r="L43" s="14"/>
      <c r="M43" s="15"/>
      <c r="N43" s="15"/>
      <c r="O43" s="15"/>
      <c r="P43" s="16"/>
      <c r="Q43" s="51">
        <f t="shared" si="4"/>
        <v>0</v>
      </c>
      <c r="R43" s="249"/>
      <c r="S43" s="250"/>
      <c r="U43" s="47" t="s">
        <v>20</v>
      </c>
      <c r="V43" s="14"/>
      <c r="W43" s="15"/>
      <c r="X43" s="15"/>
      <c r="Y43" s="15"/>
      <c r="Z43" s="16"/>
      <c r="AA43" s="51">
        <f t="shared" si="5"/>
        <v>0</v>
      </c>
      <c r="AB43" s="249"/>
      <c r="AC43" s="250"/>
    </row>
    <row r="44" spans="1:29" ht="15" customHeight="1">
      <c r="A44" s="48" t="s">
        <v>13</v>
      </c>
      <c r="B44" s="4"/>
      <c r="C44" s="2"/>
      <c r="D44" s="2"/>
      <c r="E44" s="2"/>
      <c r="F44" s="5"/>
      <c r="G44" s="52">
        <f t="shared" si="3"/>
        <v>0</v>
      </c>
      <c r="H44" s="251"/>
      <c r="I44" s="252"/>
      <c r="K44" s="48" t="s">
        <v>13</v>
      </c>
      <c r="L44" s="4"/>
      <c r="M44" s="2"/>
      <c r="N44" s="2"/>
      <c r="O44" s="2"/>
      <c r="P44" s="5"/>
      <c r="Q44" s="52">
        <f t="shared" si="4"/>
        <v>0</v>
      </c>
      <c r="R44" s="251"/>
      <c r="S44" s="252"/>
      <c r="U44" s="48" t="s">
        <v>13</v>
      </c>
      <c r="V44" s="4"/>
      <c r="W44" s="2"/>
      <c r="X44" s="2"/>
      <c r="Y44" s="2"/>
      <c r="Z44" s="5"/>
      <c r="AA44" s="52">
        <f t="shared" si="5"/>
        <v>0</v>
      </c>
      <c r="AB44" s="251"/>
      <c r="AC44" s="252"/>
    </row>
    <row r="45" spans="1:29" ht="15" customHeight="1" thickBot="1">
      <c r="A45" s="49" t="s">
        <v>48</v>
      </c>
      <c r="B45" s="53"/>
      <c r="C45" s="54"/>
      <c r="D45" s="54"/>
      <c r="E45" s="54"/>
      <c r="F45" s="55"/>
      <c r="G45" s="56">
        <f t="shared" si="3"/>
        <v>0</v>
      </c>
      <c r="H45" s="239"/>
      <c r="I45" s="240"/>
      <c r="K45" s="49" t="s">
        <v>48</v>
      </c>
      <c r="L45" s="53"/>
      <c r="M45" s="54"/>
      <c r="N45" s="54"/>
      <c r="O45" s="54"/>
      <c r="P45" s="55"/>
      <c r="Q45" s="56">
        <f t="shared" si="4"/>
        <v>0</v>
      </c>
      <c r="R45" s="239"/>
      <c r="S45" s="240"/>
      <c r="U45" s="49" t="s">
        <v>48</v>
      </c>
      <c r="V45" s="53"/>
      <c r="W45" s="54"/>
      <c r="X45" s="54"/>
      <c r="Y45" s="54"/>
      <c r="Z45" s="55"/>
      <c r="AA45" s="56">
        <f t="shared" si="5"/>
        <v>0</v>
      </c>
      <c r="AB45" s="239"/>
      <c r="AC45" s="240"/>
    </row>
    <row r="46" spans="1:29" ht="15" customHeight="1">
      <c r="A46" s="58" t="s">
        <v>53</v>
      </c>
      <c r="B46" s="6"/>
      <c r="C46" s="7"/>
      <c r="D46" s="7"/>
      <c r="E46" s="7"/>
      <c r="F46" s="3"/>
      <c r="G46" s="29">
        <f t="shared" si="3"/>
        <v>0</v>
      </c>
      <c r="H46" s="255"/>
      <c r="I46" s="256"/>
      <c r="K46" s="41" t="s">
        <v>53</v>
      </c>
      <c r="L46" s="6"/>
      <c r="M46" s="7"/>
      <c r="N46" s="7"/>
      <c r="O46" s="7"/>
      <c r="P46" s="3"/>
      <c r="Q46" s="29">
        <f t="shared" si="4"/>
        <v>0</v>
      </c>
      <c r="R46" s="255"/>
      <c r="S46" s="256"/>
      <c r="U46" s="41" t="s">
        <v>53</v>
      </c>
      <c r="V46" s="6"/>
      <c r="W46" s="7"/>
      <c r="X46" s="7"/>
      <c r="Y46" s="7"/>
      <c r="Z46" s="3"/>
      <c r="AA46" s="29">
        <f t="shared" si="5"/>
        <v>0</v>
      </c>
      <c r="AB46" s="255"/>
      <c r="AC46" s="256"/>
    </row>
    <row r="47" spans="1:29" ht="15" customHeight="1">
      <c r="A47" s="48" t="s">
        <v>10</v>
      </c>
      <c r="B47" s="4"/>
      <c r="C47" s="2"/>
      <c r="D47" s="2"/>
      <c r="E47" s="2"/>
      <c r="F47" s="5"/>
      <c r="G47" s="29">
        <f t="shared" si="3"/>
        <v>0</v>
      </c>
      <c r="H47" s="251"/>
      <c r="I47" s="252"/>
      <c r="K47" s="42" t="s">
        <v>10</v>
      </c>
      <c r="L47" s="4"/>
      <c r="M47" s="2"/>
      <c r="N47" s="2"/>
      <c r="O47" s="2"/>
      <c r="P47" s="5"/>
      <c r="Q47" s="29">
        <f t="shared" si="4"/>
        <v>0</v>
      </c>
      <c r="R47" s="251"/>
      <c r="S47" s="252"/>
      <c r="U47" s="42" t="s">
        <v>10</v>
      </c>
      <c r="V47" s="4"/>
      <c r="W47" s="2"/>
      <c r="X47" s="2"/>
      <c r="Y47" s="2"/>
      <c r="Z47" s="5"/>
      <c r="AA47" s="29">
        <f t="shared" si="5"/>
        <v>0</v>
      </c>
      <c r="AB47" s="251"/>
      <c r="AC47" s="252"/>
    </row>
    <row r="48" spans="1:29" ht="15" customHeight="1">
      <c r="A48" s="60" t="s">
        <v>52</v>
      </c>
      <c r="B48" s="4"/>
      <c r="C48" s="2"/>
      <c r="D48" s="2"/>
      <c r="E48" s="2"/>
      <c r="F48" s="5"/>
      <c r="G48" s="29">
        <f t="shared" si="3"/>
        <v>0</v>
      </c>
      <c r="H48" s="251"/>
      <c r="I48" s="252"/>
      <c r="K48" s="43" t="s">
        <v>52</v>
      </c>
      <c r="L48" s="4"/>
      <c r="M48" s="2"/>
      <c r="N48" s="2"/>
      <c r="O48" s="2"/>
      <c r="P48" s="5"/>
      <c r="Q48" s="29">
        <f t="shared" si="4"/>
        <v>0</v>
      </c>
      <c r="R48" s="251"/>
      <c r="S48" s="252"/>
      <c r="U48" s="43" t="s">
        <v>52</v>
      </c>
      <c r="V48" s="4"/>
      <c r="W48" s="2"/>
      <c r="X48" s="2"/>
      <c r="Y48" s="2"/>
      <c r="Z48" s="5"/>
      <c r="AA48" s="29">
        <f t="shared" si="5"/>
        <v>0</v>
      </c>
      <c r="AB48" s="251"/>
      <c r="AC48" s="252"/>
    </row>
    <row r="49" spans="1:29" s="23" customFormat="1" ht="15" customHeight="1">
      <c r="A49" s="48" t="s">
        <v>47</v>
      </c>
      <c r="B49" s="4"/>
      <c r="C49" s="2"/>
      <c r="D49" s="2"/>
      <c r="E49" s="2"/>
      <c r="F49" s="5"/>
      <c r="G49" s="29">
        <f t="shared" si="3"/>
        <v>0</v>
      </c>
      <c r="H49" s="251"/>
      <c r="I49" s="252"/>
      <c r="K49" s="42" t="s">
        <v>47</v>
      </c>
      <c r="L49" s="4"/>
      <c r="M49" s="2"/>
      <c r="N49" s="2"/>
      <c r="O49" s="2"/>
      <c r="P49" s="5"/>
      <c r="Q49" s="29">
        <f t="shared" si="4"/>
        <v>0</v>
      </c>
      <c r="R49" s="251"/>
      <c r="S49" s="252"/>
      <c r="U49" s="42" t="s">
        <v>47</v>
      </c>
      <c r="V49" s="4"/>
      <c r="W49" s="2"/>
      <c r="X49" s="2"/>
      <c r="Y49" s="2"/>
      <c r="Z49" s="5"/>
      <c r="AA49" s="29">
        <f t="shared" si="5"/>
        <v>0</v>
      </c>
      <c r="AB49" s="251"/>
      <c r="AC49" s="252"/>
    </row>
    <row r="50" spans="1:29" s="23" customFormat="1" ht="15" customHeight="1" thickBot="1">
      <c r="A50" s="60" t="s">
        <v>21</v>
      </c>
      <c r="B50" s="34"/>
      <c r="C50" s="35"/>
      <c r="D50" s="35"/>
      <c r="E50" s="35"/>
      <c r="F50" s="36"/>
      <c r="G50" s="29">
        <f t="shared" si="3"/>
        <v>0</v>
      </c>
      <c r="H50" s="239"/>
      <c r="I50" s="240"/>
      <c r="K50" s="43" t="s">
        <v>21</v>
      </c>
      <c r="L50" s="34"/>
      <c r="M50" s="35"/>
      <c r="N50" s="35"/>
      <c r="O50" s="35"/>
      <c r="P50" s="36"/>
      <c r="Q50" s="29">
        <f t="shared" si="4"/>
        <v>0</v>
      </c>
      <c r="R50" s="239"/>
      <c r="S50" s="240"/>
      <c r="U50" s="43" t="s">
        <v>21</v>
      </c>
      <c r="V50" s="34"/>
      <c r="W50" s="35"/>
      <c r="X50" s="35"/>
      <c r="Y50" s="35"/>
      <c r="Z50" s="36"/>
      <c r="AA50" s="29">
        <f t="shared" si="5"/>
        <v>0</v>
      </c>
      <c r="AB50" s="239"/>
      <c r="AC50" s="240"/>
    </row>
    <row r="51" spans="1:29" s="24" customFormat="1" ht="18" customHeight="1" thickBot="1">
      <c r="A51" s="57" t="s">
        <v>11</v>
      </c>
      <c r="B51" s="26">
        <f>IF(COUNTA(B35:B50)&gt;0,COUNTA(B35:B50)-(COUNTIF(B35:B50,"*+*"))+COUNTIF(B35:B50,"*+*")*2,0)</f>
        <v>0</v>
      </c>
      <c r="C51" s="27">
        <f>IF(COUNTA(C35:C50)&gt;0,COUNTA(C35:C50)-(COUNTIF(C35:C50,"*+*"))+COUNTIF(C35:C50,"*+*")*2,0)</f>
        <v>1</v>
      </c>
      <c r="D51" s="27">
        <f>IF(COUNTA(D35:D50)&gt;0,COUNTA(D35:D50)-(COUNTIF(D35:D50,"*+*"))+COUNTIF(D35:D50,"*+*")*2,0)</f>
        <v>1</v>
      </c>
      <c r="E51" s="27">
        <f>IF(COUNTA(E35:E50)&gt;0,COUNTA(E35:E50)-(COUNTIF(E35:E50,"*+*"))+COUNTIF(E35:E50,"*+*")*2,0)</f>
        <v>0</v>
      </c>
      <c r="F51" s="28">
        <f>IF(COUNTA(F35:F50)&gt;0,COUNTA(F35:F50)-(COUNTIF(F35:F50,"*+*"))+COUNTIF(F35:F50,"*+*")*2,0)</f>
        <v>0</v>
      </c>
      <c r="G51" s="33">
        <f>SUM(G35:G50)</f>
        <v>2</v>
      </c>
      <c r="H51" s="262"/>
      <c r="I51" s="263"/>
      <c r="K51" s="57" t="s">
        <v>11</v>
      </c>
      <c r="L51" s="26">
        <f>IF(COUNTA(L35:L50)&gt;0,COUNTA(L35:L50)-(COUNTIF(L35:L50,"*+*"))+COUNTIF(L35:L50,"*+*")*2,0)</f>
        <v>0</v>
      </c>
      <c r="M51" s="27">
        <f>IF(COUNTA(M35:M50)&gt;0,COUNTA(M35:M50)-(COUNTIF(M35:M50,"*+*"))+COUNTIF(M35:M50,"*+*")*2,0)</f>
        <v>0</v>
      </c>
      <c r="N51" s="27">
        <f>IF(COUNTA(N35:N50)&gt;0,COUNTA(N35:N50)-(COUNTIF(N35:N50,"*+*"))+COUNTIF(N35:N50,"*+*")*2,0)</f>
        <v>0</v>
      </c>
      <c r="O51" s="27">
        <f>IF(COUNTA(O35:O50)&gt;0,COUNTA(O35:O50)-(COUNTIF(O35:O50,"*+*"))+COUNTIF(O35:O50,"*+*")*2,0)</f>
        <v>0</v>
      </c>
      <c r="P51" s="28">
        <f>IF(COUNTA(P35:P50)&gt;0,COUNTA(P35:P50)-(COUNTIF(P35:P50,"*+*"))+COUNTIF(P35:P50,"*+*")*2,0)</f>
        <v>0</v>
      </c>
      <c r="Q51" s="33">
        <f>SUM(Q35:Q50)</f>
        <v>0</v>
      </c>
      <c r="R51" s="262"/>
      <c r="S51" s="263"/>
      <c r="U51" s="57" t="s">
        <v>11</v>
      </c>
      <c r="V51" s="26">
        <f>IF(COUNTA(V35:V50)&gt;0,COUNTA(V35:V50)-(COUNTIF(V35:V50,"*+*"))+COUNTIF(V35:V50,"*+*")*2,0)</f>
        <v>0</v>
      </c>
      <c r="W51" s="27">
        <f>IF(COUNTA(W35:W50)&gt;0,COUNTA(W35:W50)-(COUNTIF(W35:W50,"*+*"))+COUNTIF(W35:W50,"*+*")*2,0)</f>
        <v>0</v>
      </c>
      <c r="X51" s="27">
        <f>IF(COUNTA(X35:X50)&gt;0,COUNTA(X35:X50)-(COUNTIF(X35:X50,"*+*"))+COUNTIF(X35:X50,"*+*")*2,0)</f>
        <v>0</v>
      </c>
      <c r="Y51" s="27">
        <f>IF(COUNTA(Y35:Y50)&gt;0,COUNTA(Y35:Y50)-(COUNTIF(Y35:Y50,"*+*"))+COUNTIF(Y35:Y50,"*+*")*2,0)</f>
        <v>0</v>
      </c>
      <c r="Z51" s="28">
        <f>IF(COUNTA(Z35:Z50)&gt;0,COUNTA(Z35:Z50)-(COUNTIF(Z35:Z50,"*+*"))+COUNTIF(Z35:Z50,"*+*")*2,0)</f>
        <v>0</v>
      </c>
      <c r="AA51" s="33">
        <f>SUM(AA35:AA50)</f>
        <v>0</v>
      </c>
      <c r="AB51" s="262"/>
      <c r="AC51" s="263"/>
    </row>
    <row r="52" ht="15" customHeight="1" thickBot="1"/>
    <row r="53" spans="1:31" ht="13.5" customHeight="1" thickBot="1">
      <c r="A53" s="273" t="s">
        <v>24</v>
      </c>
      <c r="B53" s="274"/>
      <c r="C53" s="274"/>
      <c r="D53" s="274"/>
      <c r="E53" s="274"/>
      <c r="F53" s="274"/>
      <c r="G53" s="274"/>
      <c r="H53" s="274"/>
      <c r="I53" s="275"/>
      <c r="J53" s="61"/>
      <c r="K53" s="272"/>
      <c r="L53" s="272"/>
      <c r="M53" s="272"/>
      <c r="N53" s="272"/>
      <c r="O53" s="272"/>
      <c r="P53" s="272"/>
      <c r="Q53" s="272"/>
      <c r="R53" s="272"/>
      <c r="S53" s="272"/>
      <c r="U53" s="268" t="s">
        <v>23</v>
      </c>
      <c r="V53" s="268"/>
      <c r="W53" s="268"/>
      <c r="X53" s="268"/>
      <c r="Y53" s="268"/>
      <c r="Z53" s="268"/>
      <c r="AA53" s="268"/>
      <c r="AB53" s="268"/>
      <c r="AC53" s="268"/>
      <c r="AD53" s="62"/>
      <c r="AE53" s="62"/>
    </row>
    <row r="54" spans="1:31" ht="13.5" customHeight="1">
      <c r="A54" s="264" t="s">
        <v>57</v>
      </c>
      <c r="B54" s="265"/>
      <c r="C54" s="265"/>
      <c r="D54" s="265"/>
      <c r="E54" s="265"/>
      <c r="F54" s="265"/>
      <c r="G54" s="265"/>
      <c r="H54" s="265"/>
      <c r="I54" s="266"/>
      <c r="J54" s="24"/>
      <c r="K54" s="267" t="s">
        <v>63</v>
      </c>
      <c r="L54" s="267"/>
      <c r="M54" s="267"/>
      <c r="N54" s="267"/>
      <c r="O54" s="267"/>
      <c r="P54" s="267"/>
      <c r="Q54" s="267"/>
      <c r="R54" s="267"/>
      <c r="S54" s="267"/>
      <c r="T54" s="22"/>
      <c r="U54" s="267" t="s">
        <v>65</v>
      </c>
      <c r="V54" s="267"/>
      <c r="W54" s="267"/>
      <c r="X54" s="267"/>
      <c r="Y54" s="267"/>
      <c r="Z54" s="267"/>
      <c r="AA54" s="267"/>
      <c r="AB54" s="267"/>
      <c r="AC54" s="267"/>
      <c r="AD54" s="62"/>
      <c r="AE54" s="62"/>
    </row>
    <row r="55" spans="1:31" ht="13.5" customHeight="1">
      <c r="A55" s="269" t="s">
        <v>58</v>
      </c>
      <c r="B55" s="270"/>
      <c r="C55" s="270"/>
      <c r="D55" s="270"/>
      <c r="E55" s="270"/>
      <c r="F55" s="270"/>
      <c r="G55" s="270"/>
      <c r="H55" s="270"/>
      <c r="I55" s="271"/>
      <c r="J55" s="24"/>
      <c r="K55" s="267" t="s">
        <v>29</v>
      </c>
      <c r="L55" s="267"/>
      <c r="M55" s="267"/>
      <c r="N55" s="267"/>
      <c r="O55" s="267"/>
      <c r="P55" s="267"/>
      <c r="Q55" s="267"/>
      <c r="R55" s="267"/>
      <c r="S55" s="267"/>
      <c r="U55" s="267" t="s">
        <v>30</v>
      </c>
      <c r="V55" s="267"/>
      <c r="W55" s="267"/>
      <c r="X55" s="267"/>
      <c r="Y55" s="267"/>
      <c r="Z55" s="267"/>
      <c r="AA55" s="267"/>
      <c r="AB55" s="267"/>
      <c r="AC55" s="267"/>
      <c r="AD55" s="63"/>
      <c r="AE55" s="63"/>
    </row>
    <row r="56" spans="1:31" ht="13.5" customHeight="1">
      <c r="A56" s="269" t="s">
        <v>59</v>
      </c>
      <c r="B56" s="270"/>
      <c r="C56" s="270"/>
      <c r="D56" s="270"/>
      <c r="E56" s="270"/>
      <c r="F56" s="270"/>
      <c r="G56" s="270"/>
      <c r="H56" s="270"/>
      <c r="I56" s="271"/>
      <c r="J56" s="24"/>
      <c r="K56" s="267"/>
      <c r="L56" s="267"/>
      <c r="M56" s="267"/>
      <c r="N56" s="267"/>
      <c r="O56" s="267"/>
      <c r="P56" s="267"/>
      <c r="Q56" s="267"/>
      <c r="R56" s="267"/>
      <c r="S56" s="267"/>
      <c r="U56" s="267"/>
      <c r="V56" s="267"/>
      <c r="W56" s="267"/>
      <c r="X56" s="267"/>
      <c r="Y56" s="267"/>
      <c r="Z56" s="267"/>
      <c r="AA56" s="267"/>
      <c r="AB56" s="267"/>
      <c r="AC56" s="63"/>
      <c r="AD56" s="63"/>
      <c r="AE56" s="63"/>
    </row>
    <row r="57" spans="1:31" ht="13.5" customHeight="1">
      <c r="A57" s="269" t="s">
        <v>60</v>
      </c>
      <c r="B57" s="270"/>
      <c r="C57" s="270"/>
      <c r="D57" s="270"/>
      <c r="E57" s="270"/>
      <c r="F57" s="270"/>
      <c r="G57" s="270"/>
      <c r="H57" s="270"/>
      <c r="I57" s="271"/>
      <c r="J57" s="24"/>
      <c r="K57" s="267"/>
      <c r="L57" s="267"/>
      <c r="M57" s="267"/>
      <c r="N57" s="267"/>
      <c r="O57" s="267"/>
      <c r="P57" s="267"/>
      <c r="Q57" s="267"/>
      <c r="R57" s="267"/>
      <c r="S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63"/>
      <c r="AE57" s="63"/>
    </row>
    <row r="58" spans="1:31" ht="13.5" customHeight="1">
      <c r="A58" s="269" t="s">
        <v>61</v>
      </c>
      <c r="B58" s="270"/>
      <c r="C58" s="270"/>
      <c r="D58" s="270"/>
      <c r="E58" s="270"/>
      <c r="F58" s="270"/>
      <c r="G58" s="270"/>
      <c r="H58" s="270"/>
      <c r="I58" s="271"/>
      <c r="J58" s="24"/>
      <c r="K58" s="267"/>
      <c r="L58" s="267"/>
      <c r="M58" s="267"/>
      <c r="N58" s="267"/>
      <c r="O58" s="267"/>
      <c r="P58" s="267"/>
      <c r="Q58" s="267"/>
      <c r="R58" s="267"/>
      <c r="S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63"/>
      <c r="AE58" s="63"/>
    </row>
    <row r="59" spans="1:31" ht="13.5" customHeight="1">
      <c r="A59" s="269" t="s">
        <v>62</v>
      </c>
      <c r="B59" s="270"/>
      <c r="C59" s="270"/>
      <c r="D59" s="270"/>
      <c r="E59" s="270"/>
      <c r="F59" s="270"/>
      <c r="G59" s="270"/>
      <c r="H59" s="270"/>
      <c r="I59" s="271"/>
      <c r="J59" s="24"/>
      <c r="K59" s="267" t="s">
        <v>64</v>
      </c>
      <c r="L59" s="267"/>
      <c r="M59" s="267"/>
      <c r="N59" s="267"/>
      <c r="O59" s="267"/>
      <c r="P59" s="267"/>
      <c r="Q59" s="267"/>
      <c r="R59" s="267"/>
      <c r="S59" s="267"/>
      <c r="U59" s="267" t="s">
        <v>69</v>
      </c>
      <c r="V59" s="267"/>
      <c r="W59" s="267"/>
      <c r="X59" s="267"/>
      <c r="Y59" s="267"/>
      <c r="Z59" s="267"/>
      <c r="AA59" s="267"/>
      <c r="AB59" s="267"/>
      <c r="AC59" s="267"/>
      <c r="AD59" s="63"/>
      <c r="AE59" s="63"/>
    </row>
    <row r="60" spans="1:31" ht="13.5" customHeight="1" thickBot="1">
      <c r="A60" s="276" t="s">
        <v>66</v>
      </c>
      <c r="B60" s="277"/>
      <c r="C60" s="277"/>
      <c r="D60" s="277"/>
      <c r="E60" s="277"/>
      <c r="F60" s="277"/>
      <c r="G60" s="277"/>
      <c r="H60" s="277"/>
      <c r="I60" s="278"/>
      <c r="J60" s="24"/>
      <c r="K60" s="267"/>
      <c r="L60" s="267"/>
      <c r="M60" s="267"/>
      <c r="N60" s="267"/>
      <c r="O60" s="267"/>
      <c r="P60" s="267"/>
      <c r="Q60" s="267"/>
      <c r="R60" s="267"/>
      <c r="S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63"/>
      <c r="AE60" s="63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53">
    <mergeCell ref="K59:S59"/>
    <mergeCell ref="H51:I51"/>
    <mergeCell ref="A59:I59"/>
    <mergeCell ref="A60:I60"/>
    <mergeCell ref="K54:S54"/>
    <mergeCell ref="Y7:AC7"/>
    <mergeCell ref="U56:AB56"/>
    <mergeCell ref="U58:AC58"/>
    <mergeCell ref="A57:I57"/>
    <mergeCell ref="K57:S57"/>
    <mergeCell ref="U57:AC57"/>
    <mergeCell ref="AB50:AC50"/>
    <mergeCell ref="AB51:AC51"/>
    <mergeCell ref="K60:S60"/>
    <mergeCell ref="H50:I50"/>
    <mergeCell ref="R50:S50"/>
    <mergeCell ref="K53:S53"/>
    <mergeCell ref="U59:AC59"/>
    <mergeCell ref="U60:AC60"/>
    <mergeCell ref="A53:I53"/>
    <mergeCell ref="A54:I54"/>
    <mergeCell ref="K56:S56"/>
    <mergeCell ref="U53:AC53"/>
    <mergeCell ref="K58:S58"/>
    <mergeCell ref="A56:I56"/>
    <mergeCell ref="A58:I58"/>
    <mergeCell ref="U54:AC54"/>
    <mergeCell ref="U55:AC55"/>
    <mergeCell ref="K55:S55"/>
    <mergeCell ref="A55:I55"/>
    <mergeCell ref="AB30:AC30"/>
    <mergeCell ref="R51:S51"/>
    <mergeCell ref="R30:S30"/>
    <mergeCell ref="H45:I45"/>
    <mergeCell ref="R45:S45"/>
    <mergeCell ref="H48:I48"/>
    <mergeCell ref="R48:S48"/>
    <mergeCell ref="AB45:AC45"/>
    <mergeCell ref="H49:I49"/>
    <mergeCell ref="R49:S49"/>
    <mergeCell ref="AB49:AC49"/>
    <mergeCell ref="H46:I46"/>
    <mergeCell ref="R46:S46"/>
    <mergeCell ref="AB46:AC46"/>
    <mergeCell ref="H47:I47"/>
    <mergeCell ref="R47:S47"/>
    <mergeCell ref="AB47:AC47"/>
    <mergeCell ref="AB48:AC48"/>
    <mergeCell ref="H43:I43"/>
    <mergeCell ref="R43:S43"/>
    <mergeCell ref="AB43:AC43"/>
    <mergeCell ref="H44:I44"/>
    <mergeCell ref="R44:S44"/>
    <mergeCell ref="AB44:AC44"/>
    <mergeCell ref="H41:I41"/>
    <mergeCell ref="R41:S41"/>
    <mergeCell ref="AB41:AC41"/>
    <mergeCell ref="H42:I42"/>
    <mergeCell ref="R42:S42"/>
    <mergeCell ref="AB42:AC42"/>
    <mergeCell ref="H39:I39"/>
    <mergeCell ref="R39:S39"/>
    <mergeCell ref="AB39:AC39"/>
    <mergeCell ref="H40:I40"/>
    <mergeCell ref="R40:S40"/>
    <mergeCell ref="AB40:AC40"/>
    <mergeCell ref="H37:I37"/>
    <mergeCell ref="R37:S37"/>
    <mergeCell ref="AB37:AC37"/>
    <mergeCell ref="H38:I38"/>
    <mergeCell ref="R38:S38"/>
    <mergeCell ref="AB38:AC38"/>
    <mergeCell ref="H35:I35"/>
    <mergeCell ref="R35:S35"/>
    <mergeCell ref="AB35:AC35"/>
    <mergeCell ref="H36:I36"/>
    <mergeCell ref="R36:S36"/>
    <mergeCell ref="AB36:AC36"/>
    <mergeCell ref="B33:G33"/>
    <mergeCell ref="L33:Q33"/>
    <mergeCell ref="V33:AA33"/>
    <mergeCell ref="H34:I34"/>
    <mergeCell ref="R34:S34"/>
    <mergeCell ref="AB34:AC34"/>
    <mergeCell ref="R27:S27"/>
    <mergeCell ref="H22:I22"/>
    <mergeCell ref="B32:G32"/>
    <mergeCell ref="L32:Q32"/>
    <mergeCell ref="V32:AA32"/>
    <mergeCell ref="H30:I30"/>
    <mergeCell ref="H23:I23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A1:I3"/>
    <mergeCell ref="A4:I4"/>
    <mergeCell ref="A5:I5"/>
    <mergeCell ref="A6:I6"/>
    <mergeCell ref="A7:I7"/>
    <mergeCell ref="A9:AC9"/>
    <mergeCell ref="A8:I8"/>
    <mergeCell ref="Y6:AC6"/>
    <mergeCell ref="H13:I13"/>
    <mergeCell ref="B11:G11"/>
    <mergeCell ref="L11:Q11"/>
    <mergeCell ref="L12:Q12"/>
    <mergeCell ref="R13:S13"/>
    <mergeCell ref="R14:S14"/>
    <mergeCell ref="B12:G12"/>
    <mergeCell ref="H14:I14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AB26:AC26"/>
    <mergeCell ref="AB27:AC27"/>
    <mergeCell ref="AB28:AC28"/>
    <mergeCell ref="AB23:AC23"/>
    <mergeCell ref="AB24:AC24"/>
    <mergeCell ref="AB25:AC25"/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  <mergeCell ref="AB22:AC22"/>
  </mergeCells>
  <conditionalFormatting sqref="G14:G29">
    <cfRule type="cellIs" priority="395" dxfId="63" operator="equal" stopIfTrue="1">
      <formula>0</formula>
    </cfRule>
  </conditionalFormatting>
  <conditionalFormatting sqref="G30">
    <cfRule type="cellIs" priority="368" dxfId="64" operator="equal" stopIfTrue="1">
      <formula>30</formula>
    </cfRule>
    <cfRule type="cellIs" priority="369" dxfId="65" operator="equal" stopIfTrue="1">
      <formula>0</formula>
    </cfRule>
  </conditionalFormatting>
  <conditionalFormatting sqref="B30:F30">
    <cfRule type="cellIs" priority="366" dxfId="66" operator="equal" stopIfTrue="1">
      <formula>6</formula>
    </cfRule>
    <cfRule type="cellIs" priority="367" dxfId="63" operator="equal" stopIfTrue="1">
      <formula>0</formula>
    </cfRule>
  </conditionalFormatting>
  <conditionalFormatting sqref="Q14:Q29">
    <cfRule type="cellIs" priority="25" dxfId="63" operator="equal" stopIfTrue="1">
      <formula>0</formula>
    </cfRule>
  </conditionalFormatting>
  <conditionalFormatting sqref="Q30">
    <cfRule type="cellIs" priority="23" dxfId="64" operator="equal" stopIfTrue="1">
      <formula>30</formula>
    </cfRule>
    <cfRule type="cellIs" priority="24" dxfId="65" operator="equal" stopIfTrue="1">
      <formula>0</formula>
    </cfRule>
  </conditionalFormatting>
  <conditionalFormatting sqref="L30:P30">
    <cfRule type="cellIs" priority="21" dxfId="66" operator="equal" stopIfTrue="1">
      <formula>6</formula>
    </cfRule>
    <cfRule type="cellIs" priority="22" dxfId="63" operator="equal" stopIfTrue="1">
      <formula>0</formula>
    </cfRule>
  </conditionalFormatting>
  <conditionalFormatting sqref="AA14:AA29">
    <cfRule type="cellIs" priority="20" dxfId="63" operator="equal" stopIfTrue="1">
      <formula>0</formula>
    </cfRule>
  </conditionalFormatting>
  <conditionalFormatting sqref="AA30">
    <cfRule type="cellIs" priority="18" dxfId="64" operator="equal" stopIfTrue="1">
      <formula>30</formula>
    </cfRule>
    <cfRule type="cellIs" priority="19" dxfId="65" operator="equal" stopIfTrue="1">
      <formula>0</formula>
    </cfRule>
  </conditionalFormatting>
  <conditionalFormatting sqref="V30:Z30">
    <cfRule type="cellIs" priority="16" dxfId="66" operator="equal" stopIfTrue="1">
      <formula>6</formula>
    </cfRule>
    <cfRule type="cellIs" priority="17" dxfId="63" operator="equal" stopIfTrue="1">
      <formula>0</formula>
    </cfRule>
  </conditionalFormatting>
  <conditionalFormatting sqref="G35:G50">
    <cfRule type="cellIs" priority="15" dxfId="63" operator="equal" stopIfTrue="1">
      <formula>0</formula>
    </cfRule>
  </conditionalFormatting>
  <conditionalFormatting sqref="G51">
    <cfRule type="cellIs" priority="13" dxfId="64" operator="equal" stopIfTrue="1">
      <formula>30</formula>
    </cfRule>
    <cfRule type="cellIs" priority="14" dxfId="65" operator="equal" stopIfTrue="1">
      <formula>0</formula>
    </cfRule>
  </conditionalFormatting>
  <conditionalFormatting sqref="B51:F51">
    <cfRule type="cellIs" priority="11" dxfId="66" operator="equal" stopIfTrue="1">
      <formula>6</formula>
    </cfRule>
    <cfRule type="cellIs" priority="12" dxfId="63" operator="equal" stopIfTrue="1">
      <formula>0</formula>
    </cfRule>
  </conditionalFormatting>
  <conditionalFormatting sqref="Q35:Q50">
    <cfRule type="cellIs" priority="10" dxfId="63" operator="equal" stopIfTrue="1">
      <formula>0</formula>
    </cfRule>
  </conditionalFormatting>
  <conditionalFormatting sqref="Q51">
    <cfRule type="cellIs" priority="8" dxfId="64" operator="equal" stopIfTrue="1">
      <formula>30</formula>
    </cfRule>
    <cfRule type="cellIs" priority="9" dxfId="65" operator="equal" stopIfTrue="1">
      <formula>0</formula>
    </cfRule>
  </conditionalFormatting>
  <conditionalFormatting sqref="L51:P51">
    <cfRule type="cellIs" priority="6" dxfId="66" operator="equal" stopIfTrue="1">
      <formula>6</formula>
    </cfRule>
    <cfRule type="cellIs" priority="7" dxfId="63" operator="equal" stopIfTrue="1">
      <formula>0</formula>
    </cfRule>
  </conditionalFormatting>
  <conditionalFormatting sqref="AA35:AA50">
    <cfRule type="cellIs" priority="5" dxfId="63" operator="equal" stopIfTrue="1">
      <formula>0</formula>
    </cfRule>
  </conditionalFormatting>
  <conditionalFormatting sqref="AA51">
    <cfRule type="cellIs" priority="3" dxfId="64" operator="equal" stopIfTrue="1">
      <formula>30</formula>
    </cfRule>
    <cfRule type="cellIs" priority="4" dxfId="65" operator="equal" stopIfTrue="1">
      <formula>0</formula>
    </cfRule>
  </conditionalFormatting>
  <conditionalFormatting sqref="V51:Z51">
    <cfRule type="cellIs" priority="1" dxfId="66" operator="equal" stopIfTrue="1">
      <formula>6</formula>
    </cfRule>
    <cfRule type="cellIs" priority="2" dxfId="63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7" tint="0.5999900102615356"/>
  </sheetPr>
  <dimension ref="A1:AJ142"/>
  <sheetViews>
    <sheetView view="pageBreakPreview" zoomScale="55" zoomScaleNormal="55" zoomScaleSheetLayoutView="55" zoomScalePageLayoutView="0" workbookViewId="0" topLeftCell="A1">
      <selection activeCell="X61" sqref="X61:AI61"/>
    </sheetView>
  </sheetViews>
  <sheetFormatPr defaultColWidth="9.00390625" defaultRowHeight="12.75"/>
  <cols>
    <col min="1" max="1" width="25.75390625" style="20" customWidth="1"/>
    <col min="2" max="6" width="4.25390625" style="20" customWidth="1"/>
    <col min="7" max="7" width="4.75390625" style="20" customWidth="1"/>
    <col min="8" max="8" width="20.75390625" style="20" customWidth="1"/>
    <col min="9" max="9" width="4.75390625" style="20" customWidth="1"/>
    <col min="10" max="10" width="1.75390625" style="20" customWidth="1"/>
    <col min="11" max="11" width="25.75390625" style="20" customWidth="1"/>
    <col min="12" max="16" width="4.25390625" style="20" customWidth="1"/>
    <col min="17" max="19" width="4.25390625" style="20" hidden="1" customWidth="1"/>
    <col min="20" max="20" width="4.75390625" style="20" customWidth="1"/>
    <col min="21" max="21" width="20.75390625" style="20" customWidth="1"/>
    <col min="22" max="22" width="4.75390625" style="20" customWidth="1"/>
    <col min="23" max="23" width="1.75390625" style="20" customWidth="1"/>
    <col min="24" max="24" width="25.75390625" style="20" customWidth="1"/>
    <col min="25" max="29" width="4.25390625" style="20" customWidth="1"/>
    <col min="30" max="32" width="4.25390625" style="20" hidden="1" customWidth="1"/>
    <col min="33" max="33" width="4.75390625" style="20" customWidth="1"/>
    <col min="34" max="34" width="20.75390625" style="20" customWidth="1"/>
    <col min="35" max="35" width="4.75390625" style="20" customWidth="1"/>
    <col min="36" max="16384" width="9.125" style="20" customWidth="1"/>
  </cols>
  <sheetData>
    <row r="1" spans="1:9" ht="10.5" customHeight="1">
      <c r="A1" s="257"/>
      <c r="B1" s="257"/>
      <c r="C1" s="257"/>
      <c r="D1" s="257"/>
      <c r="E1" s="257"/>
      <c r="F1" s="257"/>
      <c r="G1" s="257"/>
      <c r="H1" s="257"/>
      <c r="I1" s="257"/>
    </row>
    <row r="2" spans="1:9" ht="10.5" customHeight="1">
      <c r="A2" s="257"/>
      <c r="B2" s="257"/>
      <c r="C2" s="257"/>
      <c r="D2" s="257"/>
      <c r="E2" s="257"/>
      <c r="F2" s="257"/>
      <c r="G2" s="257"/>
      <c r="H2" s="257"/>
      <c r="I2" s="257"/>
    </row>
    <row r="3" spans="1:9" ht="10.5" customHeight="1">
      <c r="A3" s="257"/>
      <c r="B3" s="257"/>
      <c r="C3" s="257"/>
      <c r="D3" s="257"/>
      <c r="E3" s="257"/>
      <c r="F3" s="257"/>
      <c r="G3" s="257"/>
      <c r="H3" s="257"/>
      <c r="I3" s="257"/>
    </row>
    <row r="4" spans="1:9" ht="12" customHeight="1">
      <c r="A4" s="258" t="s">
        <v>25</v>
      </c>
      <c r="B4" s="258"/>
      <c r="C4" s="258"/>
      <c r="D4" s="258"/>
      <c r="E4" s="258"/>
      <c r="F4" s="258"/>
      <c r="G4" s="258"/>
      <c r="H4" s="258"/>
      <c r="I4" s="258"/>
    </row>
    <row r="5" spans="1:9" ht="12" customHeight="1">
      <c r="A5" s="258" t="s">
        <v>81</v>
      </c>
      <c r="B5" s="258"/>
      <c r="C5" s="258"/>
      <c r="D5" s="258"/>
      <c r="E5" s="258"/>
      <c r="F5" s="258"/>
      <c r="G5" s="258"/>
      <c r="H5" s="258"/>
      <c r="I5" s="258"/>
    </row>
    <row r="6" spans="1:36" ht="12" customHeight="1">
      <c r="A6" s="258" t="s">
        <v>117</v>
      </c>
      <c r="B6" s="258"/>
      <c r="C6" s="258"/>
      <c r="D6" s="258"/>
      <c r="E6" s="258"/>
      <c r="F6" s="258"/>
      <c r="G6" s="258"/>
      <c r="H6" s="258"/>
      <c r="I6" s="258"/>
      <c r="AB6" s="261" t="s">
        <v>82</v>
      </c>
      <c r="AC6" s="261"/>
      <c r="AD6" s="261"/>
      <c r="AE6" s="261"/>
      <c r="AF6" s="261"/>
      <c r="AG6" s="261"/>
      <c r="AH6" s="261"/>
      <c r="AI6" s="261"/>
      <c r="AJ6" s="140"/>
    </row>
    <row r="7" spans="1:36" ht="12" customHeight="1">
      <c r="A7" s="258" t="s">
        <v>118</v>
      </c>
      <c r="B7" s="258"/>
      <c r="C7" s="258"/>
      <c r="D7" s="258"/>
      <c r="E7" s="258"/>
      <c r="F7" s="258"/>
      <c r="G7" s="258"/>
      <c r="H7" s="258"/>
      <c r="I7" s="258"/>
      <c r="AB7" s="261" t="s">
        <v>68</v>
      </c>
      <c r="AC7" s="261"/>
      <c r="AD7" s="261"/>
      <c r="AE7" s="261"/>
      <c r="AF7" s="261"/>
      <c r="AG7" s="261"/>
      <c r="AH7" s="261"/>
      <c r="AI7" s="261"/>
      <c r="AJ7" s="140"/>
    </row>
    <row r="8" spans="1:9" s="22" customFormat="1" ht="12" customHeight="1">
      <c r="A8" s="260" t="s">
        <v>89</v>
      </c>
      <c r="B8" s="260"/>
      <c r="C8" s="260"/>
      <c r="D8" s="260"/>
      <c r="E8" s="260"/>
      <c r="F8" s="260"/>
      <c r="G8" s="260"/>
      <c r="H8" s="260"/>
      <c r="I8" s="260"/>
    </row>
    <row r="9" spans="1:35" s="13" customFormat="1" ht="18" customHeight="1">
      <c r="A9" s="279" t="s">
        <v>36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</row>
    <row r="10" spans="1:9" s="13" customFormat="1" ht="6" customHeight="1" thickBot="1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35" s="13" customFormat="1" ht="16.5" customHeight="1" thickBot="1">
      <c r="A11" s="81" t="s">
        <v>49</v>
      </c>
      <c r="B11" s="280" t="s">
        <v>84</v>
      </c>
      <c r="C11" s="281"/>
      <c r="D11" s="281"/>
      <c r="E11" s="281"/>
      <c r="F11" s="281"/>
      <c r="G11" s="282"/>
      <c r="H11" s="139" t="s">
        <v>45</v>
      </c>
      <c r="I11" s="19">
        <v>18</v>
      </c>
      <c r="K11" s="81" t="s">
        <v>49</v>
      </c>
      <c r="L11" s="280" t="s">
        <v>85</v>
      </c>
      <c r="M11" s="281"/>
      <c r="N11" s="281"/>
      <c r="O11" s="281"/>
      <c r="P11" s="281"/>
      <c r="Q11" s="281"/>
      <c r="R11" s="281"/>
      <c r="S11" s="281"/>
      <c r="T11" s="282"/>
      <c r="U11" s="139" t="s">
        <v>45</v>
      </c>
      <c r="V11" s="19"/>
      <c r="X11" s="81" t="s">
        <v>49</v>
      </c>
      <c r="Y11" s="280" t="s">
        <v>86</v>
      </c>
      <c r="Z11" s="281"/>
      <c r="AA11" s="281"/>
      <c r="AB11" s="281"/>
      <c r="AC11" s="281"/>
      <c r="AD11" s="281"/>
      <c r="AE11" s="281"/>
      <c r="AF11" s="281"/>
      <c r="AG11" s="282"/>
      <c r="AH11" s="139" t="s">
        <v>45</v>
      </c>
      <c r="AI11" s="19"/>
    </row>
    <row r="12" spans="1:35" s="13" customFormat="1" ht="16.5" customHeight="1" thickBot="1">
      <c r="A12" s="81" t="s">
        <v>44</v>
      </c>
      <c r="B12" s="244"/>
      <c r="C12" s="245"/>
      <c r="D12" s="245"/>
      <c r="E12" s="245"/>
      <c r="F12" s="245"/>
      <c r="G12" s="246"/>
      <c r="H12" s="139" t="s">
        <v>46</v>
      </c>
      <c r="I12" s="19">
        <v>21</v>
      </c>
      <c r="K12" s="81" t="s">
        <v>44</v>
      </c>
      <c r="L12" s="244"/>
      <c r="M12" s="245"/>
      <c r="N12" s="245"/>
      <c r="O12" s="245"/>
      <c r="P12" s="245"/>
      <c r="Q12" s="245"/>
      <c r="R12" s="245"/>
      <c r="S12" s="245"/>
      <c r="T12" s="246"/>
      <c r="U12" s="139" t="s">
        <v>46</v>
      </c>
      <c r="V12" s="19"/>
      <c r="X12" s="81" t="s">
        <v>44</v>
      </c>
      <c r="Y12" s="244"/>
      <c r="Z12" s="245"/>
      <c r="AA12" s="245"/>
      <c r="AB12" s="245"/>
      <c r="AC12" s="245"/>
      <c r="AD12" s="245"/>
      <c r="AE12" s="245"/>
      <c r="AF12" s="245"/>
      <c r="AG12" s="246"/>
      <c r="AH12" s="139" t="s">
        <v>46</v>
      </c>
      <c r="AI12" s="19"/>
    </row>
    <row r="13" spans="1:35" s="21" customFormat="1" ht="24" customHeight="1" thickBot="1">
      <c r="A13" s="81" t="s">
        <v>51</v>
      </c>
      <c r="B13" s="97" t="s">
        <v>39</v>
      </c>
      <c r="C13" s="98" t="s">
        <v>41</v>
      </c>
      <c r="D13" s="98" t="s">
        <v>40</v>
      </c>
      <c r="E13" s="98" t="s">
        <v>42</v>
      </c>
      <c r="F13" s="99" t="s">
        <v>43</v>
      </c>
      <c r="G13" s="100" t="s">
        <v>56</v>
      </c>
      <c r="H13" s="280" t="s">
        <v>50</v>
      </c>
      <c r="I13" s="282"/>
      <c r="K13" s="81" t="s">
        <v>51</v>
      </c>
      <c r="L13" s="97" t="s">
        <v>39</v>
      </c>
      <c r="M13" s="98" t="s">
        <v>41</v>
      </c>
      <c r="N13" s="98" t="s">
        <v>40</v>
      </c>
      <c r="O13" s="98" t="s">
        <v>42</v>
      </c>
      <c r="P13" s="99" t="s">
        <v>43</v>
      </c>
      <c r="Q13" s="99"/>
      <c r="R13" s="99"/>
      <c r="S13" s="99"/>
      <c r="T13" s="100" t="s">
        <v>56</v>
      </c>
      <c r="U13" s="280" t="s">
        <v>50</v>
      </c>
      <c r="V13" s="282"/>
      <c r="X13" s="81" t="s">
        <v>51</v>
      </c>
      <c r="Y13" s="97" t="s">
        <v>39</v>
      </c>
      <c r="Z13" s="98" t="s">
        <v>41</v>
      </c>
      <c r="AA13" s="98" t="s">
        <v>40</v>
      </c>
      <c r="AB13" s="98" t="s">
        <v>42</v>
      </c>
      <c r="AC13" s="99" t="s">
        <v>43</v>
      </c>
      <c r="AD13" s="99"/>
      <c r="AE13" s="99"/>
      <c r="AF13" s="99"/>
      <c r="AG13" s="100" t="s">
        <v>56</v>
      </c>
      <c r="AH13" s="280" t="s">
        <v>50</v>
      </c>
      <c r="AI13" s="282"/>
    </row>
    <row r="14" spans="1:35" ht="15" customHeight="1">
      <c r="A14" s="82" t="s">
        <v>5</v>
      </c>
      <c r="B14" s="14"/>
      <c r="C14" s="15"/>
      <c r="D14" s="15"/>
      <c r="E14" s="15"/>
      <c r="F14" s="16"/>
      <c r="G14" s="93">
        <f aca="true" t="shared" si="0" ref="G14:G29">IF(COUNTA(B14:F14)&gt;0,COUNTA(B14:F14)-(COUNTIF(B14:F14,"*+*"))+COUNTIF(B14:F14,"*+*")*2,0)</f>
        <v>0</v>
      </c>
      <c r="H14" s="249"/>
      <c r="I14" s="250"/>
      <c r="K14" s="101" t="s">
        <v>5</v>
      </c>
      <c r="L14" s="14"/>
      <c r="M14" s="15"/>
      <c r="N14" s="15"/>
      <c r="O14" s="15"/>
      <c r="P14" s="16"/>
      <c r="Q14" s="70"/>
      <c r="R14" s="70"/>
      <c r="S14" s="70"/>
      <c r="T14" s="93">
        <f aca="true" t="shared" si="1" ref="T14:T29">IF(COUNTA(L14:P14)&gt;0,COUNTA(L14:P14)-(COUNTIF(L14:P14,"*+*"))+COUNTIF(L14:P14,"*+*")*2,0)</f>
        <v>0</v>
      </c>
      <c r="U14" s="249"/>
      <c r="V14" s="250"/>
      <c r="X14" s="101" t="s">
        <v>5</v>
      </c>
      <c r="Y14" s="14"/>
      <c r="Z14" s="15"/>
      <c r="AA14" s="15"/>
      <c r="AB14" s="15"/>
      <c r="AC14" s="16"/>
      <c r="AD14" s="70"/>
      <c r="AE14" s="70"/>
      <c r="AF14" s="70"/>
      <c r="AG14" s="93">
        <f aca="true" t="shared" si="2" ref="AG14:AG29">IF(COUNTA(Y14:AC14)&gt;0,COUNTA(Y14:AC14)-(COUNTIF(Y14:AC14,"*+*"))+COUNTIF(Y14:AC14,"*+*")*2,0)</f>
        <v>0</v>
      </c>
      <c r="AH14" s="303"/>
      <c r="AI14" s="304"/>
    </row>
    <row r="15" spans="1:35" ht="15" customHeight="1">
      <c r="A15" s="83" t="s">
        <v>12</v>
      </c>
      <c r="B15" s="4"/>
      <c r="C15" s="2"/>
      <c r="D15" s="2"/>
      <c r="E15" s="2"/>
      <c r="F15" s="5"/>
      <c r="G15" s="93">
        <f t="shared" si="0"/>
        <v>0</v>
      </c>
      <c r="H15" s="251"/>
      <c r="I15" s="252"/>
      <c r="K15" s="102" t="s">
        <v>12</v>
      </c>
      <c r="L15" s="4"/>
      <c r="M15" s="2"/>
      <c r="N15" s="2"/>
      <c r="O15" s="2"/>
      <c r="P15" s="5"/>
      <c r="Q15" s="70"/>
      <c r="R15" s="70"/>
      <c r="S15" s="70"/>
      <c r="T15" s="93">
        <f t="shared" si="1"/>
        <v>0</v>
      </c>
      <c r="U15" s="251"/>
      <c r="V15" s="252"/>
      <c r="X15" s="102" t="s">
        <v>12</v>
      </c>
      <c r="Y15" s="4"/>
      <c r="Z15" s="2"/>
      <c r="AA15" s="2"/>
      <c r="AB15" s="2"/>
      <c r="AC15" s="5"/>
      <c r="AD15" s="70"/>
      <c r="AE15" s="70"/>
      <c r="AF15" s="70"/>
      <c r="AG15" s="93">
        <f t="shared" si="2"/>
        <v>0</v>
      </c>
      <c r="AH15" s="299"/>
      <c r="AI15" s="300"/>
    </row>
    <row r="16" spans="1:35" ht="15" customHeight="1">
      <c r="A16" s="84" t="s">
        <v>9</v>
      </c>
      <c r="B16" s="4"/>
      <c r="C16" s="2"/>
      <c r="D16" s="2"/>
      <c r="E16" s="2"/>
      <c r="F16" s="5"/>
      <c r="G16" s="93">
        <f t="shared" si="0"/>
        <v>0</v>
      </c>
      <c r="H16" s="251"/>
      <c r="I16" s="252"/>
      <c r="K16" s="103" t="s">
        <v>9</v>
      </c>
      <c r="L16" s="4"/>
      <c r="M16" s="2"/>
      <c r="N16" s="2"/>
      <c r="O16" s="2"/>
      <c r="P16" s="5"/>
      <c r="Q16" s="70"/>
      <c r="R16" s="70"/>
      <c r="S16" s="70"/>
      <c r="T16" s="93">
        <f t="shared" si="1"/>
        <v>0</v>
      </c>
      <c r="U16" s="251"/>
      <c r="V16" s="252"/>
      <c r="X16" s="103" t="s">
        <v>9</v>
      </c>
      <c r="Y16" s="4"/>
      <c r="Z16" s="2"/>
      <c r="AA16" s="2"/>
      <c r="AB16" s="2"/>
      <c r="AC16" s="5"/>
      <c r="AD16" s="70"/>
      <c r="AE16" s="70"/>
      <c r="AF16" s="70"/>
      <c r="AG16" s="93">
        <f t="shared" si="2"/>
        <v>0</v>
      </c>
      <c r="AH16" s="299"/>
      <c r="AI16" s="300"/>
    </row>
    <row r="17" spans="1:35" ht="15" customHeight="1">
      <c r="A17" s="84" t="s">
        <v>6</v>
      </c>
      <c r="B17" s="4"/>
      <c r="C17" s="2"/>
      <c r="D17" s="2"/>
      <c r="E17" s="2"/>
      <c r="F17" s="5"/>
      <c r="G17" s="93">
        <f t="shared" si="0"/>
        <v>0</v>
      </c>
      <c r="H17" s="251"/>
      <c r="I17" s="252"/>
      <c r="K17" s="103" t="s">
        <v>6</v>
      </c>
      <c r="L17" s="4"/>
      <c r="M17" s="2"/>
      <c r="N17" s="2"/>
      <c r="O17" s="2"/>
      <c r="P17" s="5"/>
      <c r="Q17" s="70"/>
      <c r="R17" s="70"/>
      <c r="S17" s="70"/>
      <c r="T17" s="93">
        <f t="shared" si="1"/>
        <v>0</v>
      </c>
      <c r="U17" s="251"/>
      <c r="V17" s="252"/>
      <c r="X17" s="103" t="s">
        <v>6</v>
      </c>
      <c r="Y17" s="4"/>
      <c r="Z17" s="2"/>
      <c r="AA17" s="2"/>
      <c r="AB17" s="2"/>
      <c r="AC17" s="5"/>
      <c r="AD17" s="70"/>
      <c r="AE17" s="70"/>
      <c r="AF17" s="70"/>
      <c r="AG17" s="93">
        <f t="shared" si="2"/>
        <v>0</v>
      </c>
      <c r="AH17" s="299"/>
      <c r="AI17" s="300"/>
    </row>
    <row r="18" spans="1:35" ht="15" customHeight="1">
      <c r="A18" s="84" t="s">
        <v>54</v>
      </c>
      <c r="B18" s="4"/>
      <c r="C18" s="2"/>
      <c r="D18" s="2"/>
      <c r="E18" s="2"/>
      <c r="F18" s="5"/>
      <c r="G18" s="93">
        <f t="shared" si="0"/>
        <v>0</v>
      </c>
      <c r="H18" s="251"/>
      <c r="I18" s="252"/>
      <c r="K18" s="103" t="s">
        <v>54</v>
      </c>
      <c r="L18" s="4"/>
      <c r="M18" s="2"/>
      <c r="N18" s="2"/>
      <c r="O18" s="2"/>
      <c r="P18" s="5"/>
      <c r="Q18" s="70"/>
      <c r="R18" s="70"/>
      <c r="S18" s="70"/>
      <c r="T18" s="93">
        <f t="shared" si="1"/>
        <v>0</v>
      </c>
      <c r="U18" s="251"/>
      <c r="V18" s="252"/>
      <c r="X18" s="103" t="s">
        <v>54</v>
      </c>
      <c r="Y18" s="4"/>
      <c r="Z18" s="2"/>
      <c r="AA18" s="2"/>
      <c r="AB18" s="2"/>
      <c r="AC18" s="5"/>
      <c r="AD18" s="70"/>
      <c r="AE18" s="70"/>
      <c r="AF18" s="70"/>
      <c r="AG18" s="93">
        <f t="shared" si="2"/>
        <v>0</v>
      </c>
      <c r="AH18" s="299"/>
      <c r="AI18" s="300"/>
    </row>
    <row r="19" spans="1:35" ht="15" customHeight="1">
      <c r="A19" s="84" t="s">
        <v>8</v>
      </c>
      <c r="B19" s="4"/>
      <c r="C19" s="2"/>
      <c r="D19" s="2"/>
      <c r="E19" s="2"/>
      <c r="F19" s="5"/>
      <c r="G19" s="93">
        <f t="shared" si="0"/>
        <v>0</v>
      </c>
      <c r="H19" s="251"/>
      <c r="I19" s="252"/>
      <c r="K19" s="103" t="s">
        <v>8</v>
      </c>
      <c r="L19" s="4"/>
      <c r="M19" s="2"/>
      <c r="N19" s="2"/>
      <c r="O19" s="2"/>
      <c r="P19" s="5"/>
      <c r="Q19" s="70"/>
      <c r="R19" s="70"/>
      <c r="S19" s="70"/>
      <c r="T19" s="93">
        <f t="shared" si="1"/>
        <v>0</v>
      </c>
      <c r="U19" s="251"/>
      <c r="V19" s="252"/>
      <c r="X19" s="103" t="s">
        <v>8</v>
      </c>
      <c r="Y19" s="4"/>
      <c r="Z19" s="2"/>
      <c r="AA19" s="2"/>
      <c r="AB19" s="2"/>
      <c r="AC19" s="5"/>
      <c r="AD19" s="70"/>
      <c r="AE19" s="70"/>
      <c r="AF19" s="70"/>
      <c r="AG19" s="93">
        <f t="shared" si="2"/>
        <v>0</v>
      </c>
      <c r="AH19" s="299"/>
      <c r="AI19" s="300"/>
    </row>
    <row r="20" spans="1:35" ht="15" customHeight="1">
      <c r="A20" s="84" t="s">
        <v>7</v>
      </c>
      <c r="B20" s="4"/>
      <c r="C20" s="2"/>
      <c r="D20" s="2"/>
      <c r="E20" s="2"/>
      <c r="F20" s="5"/>
      <c r="G20" s="93">
        <f t="shared" si="0"/>
        <v>0</v>
      </c>
      <c r="H20" s="251"/>
      <c r="I20" s="252"/>
      <c r="K20" s="103" t="s">
        <v>7</v>
      </c>
      <c r="L20" s="4"/>
      <c r="M20" s="2"/>
      <c r="N20" s="2"/>
      <c r="O20" s="2"/>
      <c r="P20" s="5"/>
      <c r="Q20" s="70"/>
      <c r="R20" s="70"/>
      <c r="S20" s="70"/>
      <c r="T20" s="93">
        <f t="shared" si="1"/>
        <v>0</v>
      </c>
      <c r="U20" s="251"/>
      <c r="V20" s="252"/>
      <c r="X20" s="103" t="s">
        <v>7</v>
      </c>
      <c r="Y20" s="4"/>
      <c r="Z20" s="2"/>
      <c r="AA20" s="2"/>
      <c r="AB20" s="2"/>
      <c r="AC20" s="5"/>
      <c r="AD20" s="70"/>
      <c r="AE20" s="70"/>
      <c r="AF20" s="70"/>
      <c r="AG20" s="93">
        <f t="shared" si="2"/>
        <v>0</v>
      </c>
      <c r="AH20" s="299"/>
      <c r="AI20" s="300"/>
    </row>
    <row r="21" spans="1:35" ht="15" customHeight="1" thickBot="1">
      <c r="A21" s="85" t="s">
        <v>55</v>
      </c>
      <c r="B21" s="34"/>
      <c r="C21" s="35"/>
      <c r="D21" s="35"/>
      <c r="E21" s="35"/>
      <c r="F21" s="36"/>
      <c r="G21" s="142">
        <f t="shared" si="0"/>
        <v>0</v>
      </c>
      <c r="H21" s="253"/>
      <c r="I21" s="254"/>
      <c r="K21" s="104" t="s">
        <v>55</v>
      </c>
      <c r="L21" s="34"/>
      <c r="M21" s="35"/>
      <c r="N21" s="35"/>
      <c r="O21" s="35"/>
      <c r="P21" s="36"/>
      <c r="Q21" s="143"/>
      <c r="R21" s="143"/>
      <c r="S21" s="143"/>
      <c r="T21" s="142">
        <f t="shared" si="1"/>
        <v>0</v>
      </c>
      <c r="U21" s="253"/>
      <c r="V21" s="254"/>
      <c r="X21" s="104" t="s">
        <v>55</v>
      </c>
      <c r="Y21" s="34"/>
      <c r="Z21" s="35"/>
      <c r="AA21" s="35"/>
      <c r="AB21" s="35"/>
      <c r="AC21" s="36"/>
      <c r="AD21" s="143"/>
      <c r="AE21" s="143"/>
      <c r="AF21" s="143"/>
      <c r="AG21" s="142">
        <f t="shared" si="2"/>
        <v>0</v>
      </c>
      <c r="AH21" s="311"/>
      <c r="AI21" s="312"/>
    </row>
    <row r="22" spans="1:35" ht="15" customHeight="1">
      <c r="A22" s="82" t="s">
        <v>20</v>
      </c>
      <c r="B22" s="14"/>
      <c r="C22" s="15"/>
      <c r="D22" s="15"/>
      <c r="E22" s="15"/>
      <c r="F22" s="16"/>
      <c r="G22" s="94">
        <f t="shared" si="0"/>
        <v>0</v>
      </c>
      <c r="H22" s="249"/>
      <c r="I22" s="250"/>
      <c r="K22" s="82" t="s">
        <v>20</v>
      </c>
      <c r="L22" s="14"/>
      <c r="M22" s="15"/>
      <c r="N22" s="15"/>
      <c r="O22" s="15"/>
      <c r="P22" s="16"/>
      <c r="Q22" s="71"/>
      <c r="R22" s="71"/>
      <c r="S22" s="71"/>
      <c r="T22" s="94">
        <f t="shared" si="1"/>
        <v>0</v>
      </c>
      <c r="U22" s="249"/>
      <c r="V22" s="250"/>
      <c r="X22" s="82" t="s">
        <v>20</v>
      </c>
      <c r="Y22" s="14"/>
      <c r="Z22" s="15"/>
      <c r="AA22" s="15"/>
      <c r="AB22" s="15"/>
      <c r="AC22" s="16"/>
      <c r="AD22" s="71"/>
      <c r="AE22" s="71"/>
      <c r="AF22" s="71"/>
      <c r="AG22" s="94">
        <f t="shared" si="2"/>
        <v>0</v>
      </c>
      <c r="AH22" s="303"/>
      <c r="AI22" s="304"/>
    </row>
    <row r="23" spans="1:35" ht="15" customHeight="1">
      <c r="A23" s="84" t="s">
        <v>13</v>
      </c>
      <c r="B23" s="4"/>
      <c r="C23" s="2"/>
      <c r="D23" s="2"/>
      <c r="E23" s="2"/>
      <c r="F23" s="5"/>
      <c r="G23" s="95">
        <f t="shared" si="0"/>
        <v>0</v>
      </c>
      <c r="H23" s="251"/>
      <c r="I23" s="252"/>
      <c r="K23" s="84" t="s">
        <v>13</v>
      </c>
      <c r="L23" s="4"/>
      <c r="M23" s="2"/>
      <c r="N23" s="2"/>
      <c r="O23" s="2"/>
      <c r="P23" s="5"/>
      <c r="Q23" s="72"/>
      <c r="R23" s="72"/>
      <c r="S23" s="72"/>
      <c r="T23" s="95">
        <f t="shared" si="1"/>
        <v>0</v>
      </c>
      <c r="U23" s="251"/>
      <c r="V23" s="252"/>
      <c r="X23" s="84" t="s">
        <v>13</v>
      </c>
      <c r="Y23" s="4"/>
      <c r="Z23" s="2"/>
      <c r="AA23" s="2"/>
      <c r="AB23" s="2"/>
      <c r="AC23" s="5"/>
      <c r="AD23" s="72"/>
      <c r="AE23" s="72"/>
      <c r="AF23" s="72"/>
      <c r="AG23" s="95">
        <f t="shared" si="2"/>
        <v>0</v>
      </c>
      <c r="AH23" s="299"/>
      <c r="AI23" s="300"/>
    </row>
    <row r="24" spans="1:35" ht="15" customHeight="1" thickBot="1">
      <c r="A24" s="86" t="s">
        <v>48</v>
      </c>
      <c r="B24" s="53"/>
      <c r="C24" s="54"/>
      <c r="D24" s="54"/>
      <c r="E24" s="54"/>
      <c r="F24" s="55"/>
      <c r="G24" s="96">
        <f t="shared" si="0"/>
        <v>0</v>
      </c>
      <c r="H24" s="239"/>
      <c r="I24" s="240"/>
      <c r="K24" s="86" t="s">
        <v>48</v>
      </c>
      <c r="L24" s="53"/>
      <c r="M24" s="54"/>
      <c r="N24" s="54"/>
      <c r="O24" s="54"/>
      <c r="P24" s="55"/>
      <c r="Q24" s="73"/>
      <c r="R24" s="73"/>
      <c r="S24" s="73"/>
      <c r="T24" s="96">
        <f t="shared" si="1"/>
        <v>0</v>
      </c>
      <c r="U24" s="239"/>
      <c r="V24" s="240"/>
      <c r="X24" s="86" t="s">
        <v>48</v>
      </c>
      <c r="Y24" s="53"/>
      <c r="Z24" s="54"/>
      <c r="AA24" s="54"/>
      <c r="AB24" s="54"/>
      <c r="AC24" s="55"/>
      <c r="AD24" s="73"/>
      <c r="AE24" s="73"/>
      <c r="AF24" s="73"/>
      <c r="AG24" s="96">
        <f t="shared" si="2"/>
        <v>0</v>
      </c>
      <c r="AH24" s="311"/>
      <c r="AI24" s="312"/>
    </row>
    <row r="25" spans="1:35" ht="15" customHeight="1">
      <c r="A25" s="83" t="s">
        <v>53</v>
      </c>
      <c r="B25" s="6"/>
      <c r="C25" s="7"/>
      <c r="D25" s="7"/>
      <c r="E25" s="7"/>
      <c r="F25" s="3"/>
      <c r="G25" s="93">
        <f t="shared" si="0"/>
        <v>0</v>
      </c>
      <c r="H25" s="255"/>
      <c r="I25" s="256"/>
      <c r="K25" s="102" t="s">
        <v>53</v>
      </c>
      <c r="L25" s="6"/>
      <c r="M25" s="7"/>
      <c r="N25" s="7"/>
      <c r="O25" s="7"/>
      <c r="P25" s="3"/>
      <c r="Q25" s="70"/>
      <c r="R25" s="70"/>
      <c r="S25" s="70"/>
      <c r="T25" s="93">
        <f t="shared" si="1"/>
        <v>0</v>
      </c>
      <c r="U25" s="255"/>
      <c r="V25" s="256"/>
      <c r="X25" s="102" t="s">
        <v>53</v>
      </c>
      <c r="Y25" s="6"/>
      <c r="Z25" s="7"/>
      <c r="AA25" s="7"/>
      <c r="AB25" s="7"/>
      <c r="AC25" s="3"/>
      <c r="AD25" s="70"/>
      <c r="AE25" s="70"/>
      <c r="AF25" s="70"/>
      <c r="AG25" s="93">
        <f t="shared" si="2"/>
        <v>0</v>
      </c>
      <c r="AH25" s="303"/>
      <c r="AI25" s="304"/>
    </row>
    <row r="26" spans="1:35" ht="15" customHeight="1">
      <c r="A26" s="84" t="s">
        <v>10</v>
      </c>
      <c r="B26" s="4"/>
      <c r="C26" s="2"/>
      <c r="D26" s="2"/>
      <c r="E26" s="2"/>
      <c r="F26" s="5"/>
      <c r="G26" s="93">
        <f t="shared" si="0"/>
        <v>0</v>
      </c>
      <c r="H26" s="251"/>
      <c r="I26" s="252"/>
      <c r="K26" s="103" t="s">
        <v>10</v>
      </c>
      <c r="L26" s="4"/>
      <c r="M26" s="2"/>
      <c r="N26" s="2"/>
      <c r="O26" s="2"/>
      <c r="P26" s="5"/>
      <c r="Q26" s="70"/>
      <c r="R26" s="70"/>
      <c r="S26" s="70"/>
      <c r="T26" s="93">
        <f t="shared" si="1"/>
        <v>0</v>
      </c>
      <c r="U26" s="251"/>
      <c r="V26" s="252"/>
      <c r="X26" s="103" t="s">
        <v>10</v>
      </c>
      <c r="Y26" s="4"/>
      <c r="Z26" s="2"/>
      <c r="AA26" s="2"/>
      <c r="AB26" s="2"/>
      <c r="AC26" s="5"/>
      <c r="AD26" s="70"/>
      <c r="AE26" s="70"/>
      <c r="AF26" s="70"/>
      <c r="AG26" s="93">
        <f t="shared" si="2"/>
        <v>0</v>
      </c>
      <c r="AH26" s="299"/>
      <c r="AI26" s="300"/>
    </row>
    <row r="27" spans="1:35" ht="15" customHeight="1">
      <c r="A27" s="87" t="s">
        <v>52</v>
      </c>
      <c r="B27" s="4"/>
      <c r="C27" s="2"/>
      <c r="D27" s="2"/>
      <c r="E27" s="2"/>
      <c r="F27" s="5"/>
      <c r="G27" s="93">
        <f t="shared" si="0"/>
        <v>0</v>
      </c>
      <c r="H27" s="251"/>
      <c r="I27" s="252"/>
      <c r="K27" s="105" t="s">
        <v>52</v>
      </c>
      <c r="L27" s="4"/>
      <c r="M27" s="2"/>
      <c r="N27" s="2"/>
      <c r="O27" s="2"/>
      <c r="P27" s="5"/>
      <c r="Q27" s="70"/>
      <c r="R27" s="70"/>
      <c r="S27" s="70"/>
      <c r="T27" s="93">
        <f t="shared" si="1"/>
        <v>0</v>
      </c>
      <c r="U27" s="251"/>
      <c r="V27" s="252"/>
      <c r="X27" s="105" t="s">
        <v>52</v>
      </c>
      <c r="Y27" s="4"/>
      <c r="Z27" s="2"/>
      <c r="AA27" s="2"/>
      <c r="AB27" s="2"/>
      <c r="AC27" s="5"/>
      <c r="AD27" s="70"/>
      <c r="AE27" s="70"/>
      <c r="AF27" s="70"/>
      <c r="AG27" s="93">
        <f t="shared" si="2"/>
        <v>0</v>
      </c>
      <c r="AH27" s="299"/>
      <c r="AI27" s="300"/>
    </row>
    <row r="28" spans="1:35" ht="15" customHeight="1">
      <c r="A28" s="84" t="s">
        <v>47</v>
      </c>
      <c r="B28" s="4"/>
      <c r="C28" s="2"/>
      <c r="D28" s="2"/>
      <c r="E28" s="2"/>
      <c r="F28" s="5"/>
      <c r="G28" s="93">
        <f t="shared" si="0"/>
        <v>0</v>
      </c>
      <c r="H28" s="251"/>
      <c r="I28" s="252"/>
      <c r="K28" s="103" t="s">
        <v>47</v>
      </c>
      <c r="L28" s="4"/>
      <c r="M28" s="2"/>
      <c r="N28" s="2"/>
      <c r="O28" s="2"/>
      <c r="P28" s="5"/>
      <c r="Q28" s="70"/>
      <c r="R28" s="70"/>
      <c r="S28" s="70"/>
      <c r="T28" s="93">
        <f t="shared" si="1"/>
        <v>0</v>
      </c>
      <c r="U28" s="251"/>
      <c r="V28" s="252"/>
      <c r="X28" s="103" t="s">
        <v>47</v>
      </c>
      <c r="Y28" s="4"/>
      <c r="Z28" s="2"/>
      <c r="AA28" s="2"/>
      <c r="AB28" s="2"/>
      <c r="AC28" s="5"/>
      <c r="AD28" s="70"/>
      <c r="AE28" s="70"/>
      <c r="AF28" s="70"/>
      <c r="AG28" s="93">
        <f t="shared" si="2"/>
        <v>0</v>
      </c>
      <c r="AH28" s="299"/>
      <c r="AI28" s="300"/>
    </row>
    <row r="29" spans="1:35" ht="15" customHeight="1" thickBot="1">
      <c r="A29" s="87" t="s">
        <v>21</v>
      </c>
      <c r="B29" s="34"/>
      <c r="C29" s="35"/>
      <c r="D29" s="35"/>
      <c r="E29" s="35"/>
      <c r="F29" s="36"/>
      <c r="G29" s="93">
        <f t="shared" si="0"/>
        <v>0</v>
      </c>
      <c r="H29" s="239"/>
      <c r="I29" s="240"/>
      <c r="K29" s="105" t="s">
        <v>21</v>
      </c>
      <c r="L29" s="34"/>
      <c r="M29" s="35"/>
      <c r="N29" s="35"/>
      <c r="O29" s="35"/>
      <c r="P29" s="36"/>
      <c r="Q29" s="143"/>
      <c r="R29" s="143"/>
      <c r="S29" s="143"/>
      <c r="T29" s="93">
        <f t="shared" si="1"/>
        <v>0</v>
      </c>
      <c r="U29" s="239"/>
      <c r="V29" s="240"/>
      <c r="X29" s="105" t="s">
        <v>21</v>
      </c>
      <c r="Y29" s="34"/>
      <c r="Z29" s="35"/>
      <c r="AA29" s="35"/>
      <c r="AB29" s="35"/>
      <c r="AC29" s="36"/>
      <c r="AD29" s="143"/>
      <c r="AE29" s="143"/>
      <c r="AF29" s="143"/>
      <c r="AG29" s="93">
        <f t="shared" si="2"/>
        <v>0</v>
      </c>
      <c r="AH29" s="311"/>
      <c r="AI29" s="312"/>
    </row>
    <row r="30" spans="1:35" s="22" customFormat="1" ht="18" customHeight="1" thickBot="1">
      <c r="A30" s="88" t="s">
        <v>11</v>
      </c>
      <c r="B30" s="89">
        <f>IF(COUNTA(B14:B29)&gt;0,COUNTA(B14:B29)-(COUNTIF(B14:B29,"*+*"))+COUNTIF(B14:B29,"*+*")*2,0)</f>
        <v>0</v>
      </c>
      <c r="C30" s="90">
        <f>IF(COUNTA(C14:C29)&gt;0,COUNTA(C14:C29)-(COUNTIF(C14:C29,"*+*"))+COUNTIF(C14:C29,"*+*")*2,0)</f>
        <v>0</v>
      </c>
      <c r="D30" s="90">
        <f>IF(COUNTA(D14:D29)&gt;0,COUNTA(D14:D29)-(COUNTIF(D14:D29,"*+*"))+COUNTIF(D14:D29,"*+*")*2,0)</f>
        <v>0</v>
      </c>
      <c r="E30" s="90">
        <f>IF(COUNTA(E14:E29)&gt;0,COUNTA(E14:E29)-(COUNTIF(E14:E29,"*+*"))+COUNTIF(E14:E29,"*+*")*2,0)</f>
        <v>0</v>
      </c>
      <c r="F30" s="91">
        <f>IF(COUNTA(F14:F29)&gt;0,COUNTA(F14:F29)-(COUNTIF(F14:F29,"*+*"))+COUNTIF(F14:F29,"*+*")*2,0)</f>
        <v>0</v>
      </c>
      <c r="G30" s="92">
        <f>SUM(G14:G29)</f>
        <v>0</v>
      </c>
      <c r="H30" s="287"/>
      <c r="I30" s="288"/>
      <c r="K30" s="88" t="s">
        <v>11</v>
      </c>
      <c r="L30" s="89">
        <f>IF(COUNTA(L14:L29)&gt;0,COUNTA(L14:L29)-(COUNTIF(L14:L29,"*+*"))+COUNTIF(L14:L29,"*+*")*2,0)</f>
        <v>0</v>
      </c>
      <c r="M30" s="90">
        <f>IF(COUNTA(M14:M29)&gt;0,COUNTA(M14:M29)-(COUNTIF(M14:M29,"*+*"))+COUNTIF(M14:M29,"*+*")*2,0)</f>
        <v>0</v>
      </c>
      <c r="N30" s="90">
        <f>IF(COUNTA(N14:N29)&gt;0,COUNTA(N14:N29)-(COUNTIF(N14:N29,"*+*"))+COUNTIF(N14:N29,"*+*")*2,0)</f>
        <v>0</v>
      </c>
      <c r="O30" s="90">
        <f>IF(COUNTA(O14:O29)&gt;0,COUNTA(O14:O29)-(COUNTIF(O14:O29,"*+*"))+COUNTIF(O14:O29,"*+*")*2,0)</f>
        <v>0</v>
      </c>
      <c r="P30" s="91">
        <f>IF(COUNTA(P14:P29)&gt;0,COUNTA(P14:P29)-(COUNTIF(P14:P29,"*+*"))+COUNTIF(P14:P29,"*+*")*2,0)</f>
        <v>0</v>
      </c>
      <c r="Q30" s="106"/>
      <c r="R30" s="106"/>
      <c r="S30" s="106"/>
      <c r="T30" s="33">
        <f>SUM(T14:T29)</f>
        <v>0</v>
      </c>
      <c r="U30" s="287"/>
      <c r="V30" s="288"/>
      <c r="X30" s="88" t="s">
        <v>11</v>
      </c>
      <c r="Y30" s="89">
        <f>IF(COUNTA(Y14:Y29)&gt;0,COUNTA(Y14:Y29)-(COUNTIF(Y14:Y29,"*+*"))+COUNTIF(Y14:Y29,"*+*")*2,0)</f>
        <v>0</v>
      </c>
      <c r="Z30" s="90">
        <f>IF(COUNTA(Z14:Z29)&gt;0,COUNTA(Z14:Z29)-(COUNTIF(Z14:Z29,"*+*"))+COUNTIF(Z14:Z29,"*+*")*2,0)</f>
        <v>0</v>
      </c>
      <c r="AA30" s="90">
        <f>IF(COUNTA(AA14:AA29)&gt;0,COUNTA(AA14:AA29)-(COUNTIF(AA14:AA29,"*+*"))+COUNTIF(AA14:AA29,"*+*")*2,0)</f>
        <v>0</v>
      </c>
      <c r="AB30" s="90">
        <f>IF(COUNTA(AB14:AB29)&gt;0,COUNTA(AB14:AB29)-(COUNTIF(AB14:AB29,"*+*"))+COUNTIF(AB14:AB29,"*+*")*2,0)</f>
        <v>0</v>
      </c>
      <c r="AC30" s="91">
        <f>IF(COUNTA(AC14:AC29)&gt;0,COUNTA(AC14:AC29)-(COUNTIF(AC14:AC29,"*+*"))+COUNTIF(AC14:AC29,"*+*")*2,0)</f>
        <v>0</v>
      </c>
      <c r="AD30" s="74"/>
      <c r="AE30" s="74"/>
      <c r="AF30" s="74"/>
      <c r="AG30" s="33">
        <f>SUM(AG14:AG29)</f>
        <v>0</v>
      </c>
      <c r="AH30" s="287"/>
      <c r="AI30" s="288"/>
    </row>
    <row r="31" s="22" customFormat="1" ht="6" customHeight="1" thickBot="1"/>
    <row r="32" spans="1:35" s="13" customFormat="1" ht="16.5" customHeight="1" thickBot="1">
      <c r="A32" s="81" t="s">
        <v>49</v>
      </c>
      <c r="B32" s="280" t="s">
        <v>87</v>
      </c>
      <c r="C32" s="281"/>
      <c r="D32" s="281"/>
      <c r="E32" s="281"/>
      <c r="F32" s="281"/>
      <c r="G32" s="282"/>
      <c r="H32" s="139" t="s">
        <v>45</v>
      </c>
      <c r="I32" s="19"/>
      <c r="K32" s="81" t="s">
        <v>49</v>
      </c>
      <c r="L32" s="284" t="s">
        <v>114</v>
      </c>
      <c r="M32" s="285"/>
      <c r="N32" s="285"/>
      <c r="O32" s="285"/>
      <c r="P32" s="285"/>
      <c r="Q32" s="285"/>
      <c r="R32" s="285"/>
      <c r="S32" s="285"/>
      <c r="T32" s="286"/>
      <c r="U32" s="139" t="s">
        <v>45</v>
      </c>
      <c r="V32" s="19"/>
      <c r="X32" s="144"/>
      <c r="Y32" s="289"/>
      <c r="Z32" s="289"/>
      <c r="AA32" s="289"/>
      <c r="AB32" s="289"/>
      <c r="AC32" s="289"/>
      <c r="AD32" s="289"/>
      <c r="AE32" s="289"/>
      <c r="AF32" s="289"/>
      <c r="AG32" s="289"/>
      <c r="AH32" s="144"/>
      <c r="AI32" s="144"/>
    </row>
    <row r="33" spans="1:35" s="13" customFormat="1" ht="16.5" customHeight="1" thickBot="1">
      <c r="A33" s="81" t="s">
        <v>44</v>
      </c>
      <c r="B33" s="244"/>
      <c r="C33" s="245"/>
      <c r="D33" s="245"/>
      <c r="E33" s="245"/>
      <c r="F33" s="245"/>
      <c r="G33" s="246"/>
      <c r="H33" s="139" t="s">
        <v>46</v>
      </c>
      <c r="I33" s="19"/>
      <c r="K33" s="81" t="s">
        <v>44</v>
      </c>
      <c r="L33" s="244"/>
      <c r="M33" s="245"/>
      <c r="N33" s="245"/>
      <c r="O33" s="245"/>
      <c r="P33" s="245"/>
      <c r="Q33" s="245"/>
      <c r="R33" s="245"/>
      <c r="S33" s="245"/>
      <c r="T33" s="246"/>
      <c r="U33" s="139" t="s">
        <v>46</v>
      </c>
      <c r="V33" s="19"/>
      <c r="X33" s="144"/>
      <c r="Y33" s="313"/>
      <c r="Z33" s="313"/>
      <c r="AA33" s="313"/>
      <c r="AB33" s="313"/>
      <c r="AC33" s="313"/>
      <c r="AD33" s="313"/>
      <c r="AE33" s="313"/>
      <c r="AF33" s="313"/>
      <c r="AG33" s="313"/>
      <c r="AH33" s="144"/>
      <c r="AI33" s="144"/>
    </row>
    <row r="34" spans="1:35" s="21" customFormat="1" ht="24" customHeight="1" thickBot="1">
      <c r="A34" s="81" t="s">
        <v>51</v>
      </c>
      <c r="B34" s="97" t="s">
        <v>39</v>
      </c>
      <c r="C34" s="98" t="s">
        <v>41</v>
      </c>
      <c r="D34" s="98" t="s">
        <v>40</v>
      </c>
      <c r="E34" s="98" t="s">
        <v>42</v>
      </c>
      <c r="F34" s="99" t="s">
        <v>43</v>
      </c>
      <c r="G34" s="100" t="s">
        <v>56</v>
      </c>
      <c r="H34" s="280" t="s">
        <v>50</v>
      </c>
      <c r="I34" s="282"/>
      <c r="K34" s="81" t="s">
        <v>51</v>
      </c>
      <c r="L34" s="113" t="s">
        <v>39</v>
      </c>
      <c r="M34" s="114" t="s">
        <v>41</v>
      </c>
      <c r="N34" s="98" t="s">
        <v>40</v>
      </c>
      <c r="O34" s="98" t="s">
        <v>42</v>
      </c>
      <c r="P34" s="99" t="s">
        <v>43</v>
      </c>
      <c r="Q34" s="32"/>
      <c r="R34" s="32"/>
      <c r="S34" s="32"/>
      <c r="T34" s="100" t="s">
        <v>56</v>
      </c>
      <c r="U34" s="280" t="s">
        <v>50</v>
      </c>
      <c r="V34" s="282"/>
      <c r="X34" s="144"/>
      <c r="Y34" s="145"/>
      <c r="Z34" s="145"/>
      <c r="AA34" s="145"/>
      <c r="AB34" s="145"/>
      <c r="AC34" s="145"/>
      <c r="AD34" s="145"/>
      <c r="AE34" s="145"/>
      <c r="AF34" s="145"/>
      <c r="AG34" s="145"/>
      <c r="AH34" s="289"/>
      <c r="AI34" s="289"/>
    </row>
    <row r="35" spans="1:35" ht="15" customHeight="1">
      <c r="A35" s="82" t="s">
        <v>5</v>
      </c>
      <c r="B35" s="14"/>
      <c r="C35" s="15"/>
      <c r="D35" s="15"/>
      <c r="E35" s="15"/>
      <c r="F35" s="16"/>
      <c r="G35" s="93">
        <f aca="true" t="shared" si="3" ref="G35:G52">IF(COUNTA(B35:F35)&gt;0,COUNTA(B35:F35)-(COUNTIF(B35:F35,"*+*"))+COUNTIF(B35:F35,"*+*")*2,0)</f>
        <v>0</v>
      </c>
      <c r="H35" s="249"/>
      <c r="I35" s="250"/>
      <c r="K35" s="101" t="s">
        <v>5</v>
      </c>
      <c r="L35" s="14"/>
      <c r="M35" s="15"/>
      <c r="N35" s="15"/>
      <c r="O35" s="15"/>
      <c r="P35" s="16"/>
      <c r="Q35" s="70">
        <f>SUM(_xlfn.SUMIFS($A$121:$E$121,L35:P35,{"*α*"}),_xlfn.SUMIFS($A$121:$E$121,L35:P35,{"*β*"}))</f>
        <v>0</v>
      </c>
      <c r="R35" s="70">
        <f>SUM(_xlfn.SUMIFS($A$120:$E$120,L35:P35,{"1"}),_xlfn.SUMIFS($A$120:$E$120,L35:P35,{"2"}),_xlfn.SUMIFS($A$120:$E$120,L35:P35,{"3"}),_xlfn.SUMIFS($A$120:$E$120,L35:P35,{"4"}),_xlfn.SUMIFS($A$120:$E$120,L35:P35,{"5"}),_xlfn.SUMIFS($A$120:$E$120,L35:P35,{"6"}))</f>
        <v>0</v>
      </c>
      <c r="S35" s="70">
        <f>SUM(_xlfn.SUMIFS($A$120:$E$120,L35:P35,{"*1+*"}),_xlfn.SUMIFS($A$120:$E$120,L35:P35,{"*+1"}),_xlfn.SUMIFS($A$120:$E$120,L35:P35,{"*2+*"}),_xlfn.SUMIFS($A$120:$E$120,L35:P35,{"*+2"}),_xlfn.SUMIFS($A$120:$E$120,L35:P35,{"*3+*"}),_xlfn.SUMIFS($A$120:$E$120,L35:P35,{"*4+*"}),_xlfn.SUMIFS($A$120:$E$120,L35:P35,{"*5+*"}),_xlfn.SUMIFS($A$120:$E$120,L35:P35,{"*+3"}),_xlfn.SUMIFS($A$120:$E$120,L35:P35,{"*+4"}),_xlfn.SUMIFS($A$120:$E$120,L35:P35,{"*+5"}),_xlfn.SUMIFS($A$120:$E$120,L35:P35,{"*+6"}),_xlfn.SUMIFS($A$120:$E$120,L35:P35,{"*6+"}))</f>
        <v>0</v>
      </c>
      <c r="T35" s="109">
        <f>Q35+R35+S35</f>
        <v>0</v>
      </c>
      <c r="U35" s="290"/>
      <c r="V35" s="291"/>
      <c r="X35" s="146"/>
      <c r="Y35" s="143"/>
      <c r="Z35" s="143"/>
      <c r="AA35" s="143"/>
      <c r="AB35" s="143"/>
      <c r="AC35" s="143"/>
      <c r="AD35" s="143"/>
      <c r="AE35" s="143"/>
      <c r="AF35" s="143"/>
      <c r="AG35" s="147"/>
      <c r="AH35" s="283"/>
      <c r="AI35" s="283"/>
    </row>
    <row r="36" spans="1:35" ht="15" customHeight="1">
      <c r="A36" s="83" t="s">
        <v>12</v>
      </c>
      <c r="B36" s="4"/>
      <c r="C36" s="2"/>
      <c r="D36" s="2"/>
      <c r="E36" s="2"/>
      <c r="F36" s="5"/>
      <c r="G36" s="93">
        <f t="shared" si="3"/>
        <v>0</v>
      </c>
      <c r="H36" s="251"/>
      <c r="I36" s="252"/>
      <c r="K36" s="102" t="s">
        <v>12</v>
      </c>
      <c r="L36" s="4"/>
      <c r="M36" s="2"/>
      <c r="N36" s="2"/>
      <c r="O36" s="2"/>
      <c r="P36" s="5"/>
      <c r="Q36" s="70">
        <f>SUM(_xlfn.SUMIFS($A$121:$E$121,L36:P36,{"*α*"}),_xlfn.SUMIFS($A$121:$E$121,L36:P36,{"*β*"}))</f>
        <v>0</v>
      </c>
      <c r="R36" s="70">
        <f>SUM(_xlfn.SUMIFS($A$120:$E$120,L36:P36,{"1"}),_xlfn.SUMIFS($A$120:$E$120,L36:P36,{"2"}),_xlfn.SUMIFS($A$120:$E$120,L36:P36,{"3"}),_xlfn.SUMIFS($A$120:$E$120,L36:P36,{"4"}),_xlfn.SUMIFS($A$120:$E$120,L36:P36,{"5"}),_xlfn.SUMIFS($A$120:$E$120,L36:P36,{"6"}))</f>
        <v>0</v>
      </c>
      <c r="S36" s="70">
        <f>SUM(_xlfn.SUMIFS($A$120:$E$120,L36:P36,{"*1+*"}),_xlfn.SUMIFS($A$120:$E$120,L36:P36,{"*+1"}),_xlfn.SUMIFS($A$120:$E$120,L36:P36,{"*2+*"}),_xlfn.SUMIFS($A$120:$E$120,L36:P36,{"*+2"}),_xlfn.SUMIFS($A$120:$E$120,L36:P36,{"*3+*"}),_xlfn.SUMIFS($A$120:$E$120,L36:P36,{"*4+*"}),_xlfn.SUMIFS($A$120:$E$120,L36:P36,{"*5+*"}),_xlfn.SUMIFS($A$120:$E$120,L36:P36,{"*+3"}),_xlfn.SUMIFS($A$120:$E$120,L36:P36,{"*+4"}),_xlfn.SUMIFS($A$120:$E$120,L36:P36,{"*+5"}),_xlfn.SUMIFS($A$120:$E$120,L36:P36,{"*+6"}),_xlfn.SUMIFS($A$120:$E$120,L36:P36,{"*6+"}))</f>
        <v>0</v>
      </c>
      <c r="T36" s="110">
        <f>Q36+R36+S36</f>
        <v>0</v>
      </c>
      <c r="U36" s="290"/>
      <c r="V36" s="291"/>
      <c r="X36" s="146"/>
      <c r="Y36" s="143"/>
      <c r="Z36" s="143"/>
      <c r="AA36" s="143"/>
      <c r="AB36" s="143"/>
      <c r="AC36" s="143"/>
      <c r="AD36" s="143"/>
      <c r="AE36" s="143"/>
      <c r="AF36" s="143"/>
      <c r="AG36" s="147"/>
      <c r="AH36" s="283"/>
      <c r="AI36" s="283"/>
    </row>
    <row r="37" spans="1:35" ht="15" customHeight="1">
      <c r="A37" s="84" t="s">
        <v>9</v>
      </c>
      <c r="B37" s="4"/>
      <c r="C37" s="2"/>
      <c r="D37" s="2"/>
      <c r="E37" s="2"/>
      <c r="F37" s="5"/>
      <c r="G37" s="93">
        <f t="shared" si="3"/>
        <v>0</v>
      </c>
      <c r="H37" s="251"/>
      <c r="I37" s="252"/>
      <c r="K37" s="102" t="s">
        <v>77</v>
      </c>
      <c r="L37" s="4"/>
      <c r="M37" s="2"/>
      <c r="N37" s="2"/>
      <c r="O37" s="2"/>
      <c r="P37" s="5"/>
      <c r="Q37" s="70">
        <f>SUM(_xlfn.SUMIFS($A$121:$E$121,L37:P37,{"*α*"}),_xlfn.SUMIFS($A$121:$E$121,L37:P37,{"*β*"}))</f>
        <v>0</v>
      </c>
      <c r="R37" s="70">
        <f>SUM(_xlfn.SUMIFS($A$120:$E$120,L37:P37,{"1"}),_xlfn.SUMIFS($A$120:$E$120,L37:P37,{"2"}),_xlfn.SUMIFS($A$120:$E$120,L37:P37,{"3"}),_xlfn.SUMIFS($A$120:$E$120,L37:P37,{"4"}),_xlfn.SUMIFS($A$120:$E$120,L37:P37,{"5"}),_xlfn.SUMIFS($A$120:$E$120,L37:P37,{"6"}))</f>
        <v>0</v>
      </c>
      <c r="S37" s="70">
        <f>SUM(_xlfn.SUMIFS($A$120:$E$120,L37:P37,{"*1+*"}),_xlfn.SUMIFS($A$120:$E$120,L37:P37,{"*+1"}),_xlfn.SUMIFS($A$120:$E$120,L37:P37,{"*2+*"}),_xlfn.SUMIFS($A$120:$E$120,L37:P37,{"*+2"}),_xlfn.SUMIFS($A$120:$E$120,L37:P37,{"*3+*"}),_xlfn.SUMIFS($A$120:$E$120,L37:P37,{"*4+*"}),_xlfn.SUMIFS($A$120:$E$120,L37:P37,{"*5+*"}),_xlfn.SUMIFS($A$120:$E$120,L37:P37,{"*+3"}),_xlfn.SUMIFS($A$120:$E$120,L37:P37,{"*+4"}),_xlfn.SUMIFS($A$120:$E$120,L37:P37,{"*+5"}),_xlfn.SUMIFS($A$120:$E$120,L37:P37,{"*+6"}),_xlfn.SUMIFS($A$120:$E$120,L37:P37,{"*6+"}))</f>
        <v>0</v>
      </c>
      <c r="T37" s="110">
        <f aca="true" t="shared" si="4" ref="T37:T48">Q37+R37+S37</f>
        <v>0</v>
      </c>
      <c r="U37" s="290"/>
      <c r="V37" s="291"/>
      <c r="X37" s="146"/>
      <c r="Y37" s="143"/>
      <c r="Z37" s="143"/>
      <c r="AA37" s="143"/>
      <c r="AB37" s="143"/>
      <c r="AC37" s="143"/>
      <c r="AD37" s="143"/>
      <c r="AE37" s="143"/>
      <c r="AF37" s="143"/>
      <c r="AG37" s="147"/>
      <c r="AH37" s="283"/>
      <c r="AI37" s="283"/>
    </row>
    <row r="38" spans="1:35" ht="15" customHeight="1">
      <c r="A38" s="84" t="s">
        <v>6</v>
      </c>
      <c r="B38" s="4"/>
      <c r="C38" s="2"/>
      <c r="D38" s="2"/>
      <c r="E38" s="2"/>
      <c r="F38" s="5"/>
      <c r="G38" s="93">
        <f t="shared" si="3"/>
        <v>0</v>
      </c>
      <c r="H38" s="251"/>
      <c r="I38" s="252"/>
      <c r="K38" s="102" t="s">
        <v>76</v>
      </c>
      <c r="L38" s="4"/>
      <c r="M38" s="2"/>
      <c r="N38" s="2"/>
      <c r="O38" s="2"/>
      <c r="P38" s="5"/>
      <c r="Q38" s="70">
        <f>SUM(_xlfn.SUMIFS($A$121:$E$121,L38:P38,{"*α*"}),_xlfn.SUMIFS($A$121:$E$121,L38:P38,{"*β*"}))</f>
        <v>0</v>
      </c>
      <c r="R38" s="70">
        <f>SUM(_xlfn.SUMIFS($A$120:$E$120,L38:P38,{"1"}),_xlfn.SUMIFS($A$120:$E$120,L38:P38,{"2"}),_xlfn.SUMIFS($A$120:$E$120,L38:P38,{"3"}),_xlfn.SUMIFS($A$120:$E$120,L38:P38,{"4"}),_xlfn.SUMIFS($A$120:$E$120,L38:P38,{"5"}),_xlfn.SUMIFS($A$120:$E$120,L38:P38,{"6"}))</f>
        <v>0</v>
      </c>
      <c r="S38" s="70">
        <f>SUM(_xlfn.SUMIFS($A$120:$E$120,L38:P38,{"*1+*"}),_xlfn.SUMIFS($A$120:$E$120,L38:P38,{"*+1"}),_xlfn.SUMIFS($A$120:$E$120,L38:P38,{"*2+*"}),_xlfn.SUMIFS($A$120:$E$120,L38:P38,{"*+2"}),_xlfn.SUMIFS($A$120:$E$120,L38:P38,{"*3+*"}),_xlfn.SUMIFS($A$120:$E$120,L38:P38,{"*4+*"}),_xlfn.SUMIFS($A$120:$E$120,L38:P38,{"*5+*"}),_xlfn.SUMIFS($A$120:$E$120,L38:P38,{"*+3"}),_xlfn.SUMIFS($A$120:$E$120,L38:P38,{"*+4"}),_xlfn.SUMIFS($A$120:$E$120,L38:P38,{"*+5"}),_xlfn.SUMIFS($A$120:$E$120,L38:P38,{"*+6"}),_xlfn.SUMIFS($A$120:$E$120,L38:P38,{"*6+"}))</f>
        <v>0</v>
      </c>
      <c r="T38" s="110">
        <f>Q38+R38+S38</f>
        <v>0</v>
      </c>
      <c r="U38" s="290"/>
      <c r="V38" s="291"/>
      <c r="X38" s="146"/>
      <c r="Y38" s="143"/>
      <c r="Z38" s="143"/>
      <c r="AA38" s="143"/>
      <c r="AB38" s="143"/>
      <c r="AC38" s="143"/>
      <c r="AD38" s="143"/>
      <c r="AE38" s="143"/>
      <c r="AF38" s="143"/>
      <c r="AG38" s="147"/>
      <c r="AH38" s="283"/>
      <c r="AI38" s="283"/>
    </row>
    <row r="39" spans="1:35" ht="15" customHeight="1">
      <c r="A39" s="84" t="s">
        <v>54</v>
      </c>
      <c r="B39" s="4"/>
      <c r="C39" s="2"/>
      <c r="D39" s="2"/>
      <c r="E39" s="2"/>
      <c r="F39" s="5"/>
      <c r="G39" s="93">
        <f t="shared" si="3"/>
        <v>0</v>
      </c>
      <c r="H39" s="251"/>
      <c r="I39" s="252"/>
      <c r="K39" s="103" t="s">
        <v>6</v>
      </c>
      <c r="L39" s="4"/>
      <c r="M39" s="2"/>
      <c r="N39" s="2"/>
      <c r="O39" s="2"/>
      <c r="P39" s="5"/>
      <c r="Q39" s="70">
        <f>SUM(_xlfn.SUMIFS($A$121:$E$121,L39:P39,{"*α*"}),_xlfn.SUMIFS($A$121:$E$121,L39:P39,{"*β*"}))</f>
        <v>0</v>
      </c>
      <c r="R39" s="70">
        <f>SUM(_xlfn.SUMIFS($A$120:$E$120,L39:P39,{"1"}),_xlfn.SUMIFS($A$120:$E$120,L39:P39,{"2"}),_xlfn.SUMIFS($A$120:$E$120,L39:P39,{"3"}),_xlfn.SUMIFS($A$120:$E$120,L39:P39,{"4"}),_xlfn.SUMIFS($A$120:$E$120,L39:P39,{"5"}),_xlfn.SUMIFS($A$120:$E$120,L39:P39,{"6"}))</f>
        <v>0</v>
      </c>
      <c r="S39" s="70">
        <f>SUM(_xlfn.SUMIFS($A$120:$E$120,L39:P39,{"*1+*"}),_xlfn.SUMIFS($A$120:$E$120,L39:P39,{"*+1"}),_xlfn.SUMIFS($A$120:$E$120,L39:P39,{"*2+*"}),_xlfn.SUMIFS($A$120:$E$120,L39:P39,{"*+2"}),_xlfn.SUMIFS($A$120:$E$120,L39:P39,{"*3+*"}),_xlfn.SUMIFS($A$120:$E$120,L39:P39,{"*4+*"}),_xlfn.SUMIFS($A$120:$E$120,L39:P39,{"*5+*"}),_xlfn.SUMIFS($A$120:$E$120,L39:P39,{"*+3"}),_xlfn.SUMIFS($A$120:$E$120,L39:P39,{"*+4"}),_xlfn.SUMIFS($A$120:$E$120,L39:P39,{"*+5"}),_xlfn.SUMIFS($A$120:$E$120,L39:P39,{"*+6"}),_xlfn.SUMIFS($A$120:$E$120,L39:P39,{"*6+"}))</f>
        <v>0</v>
      </c>
      <c r="T39" s="110">
        <f>Q39+R39+S39</f>
        <v>0</v>
      </c>
      <c r="U39" s="290"/>
      <c r="V39" s="291"/>
      <c r="X39" s="146"/>
      <c r="Y39" s="143"/>
      <c r="Z39" s="143"/>
      <c r="AA39" s="143"/>
      <c r="AB39" s="143"/>
      <c r="AC39" s="143"/>
      <c r="AD39" s="143"/>
      <c r="AE39" s="143"/>
      <c r="AF39" s="143"/>
      <c r="AG39" s="147"/>
      <c r="AH39" s="283"/>
      <c r="AI39" s="283"/>
    </row>
    <row r="40" spans="1:35" ht="15" customHeight="1" thickBot="1">
      <c r="A40" s="84" t="s">
        <v>8</v>
      </c>
      <c r="B40" s="4"/>
      <c r="C40" s="2"/>
      <c r="D40" s="2"/>
      <c r="E40" s="2"/>
      <c r="F40" s="5"/>
      <c r="G40" s="93">
        <f t="shared" si="3"/>
        <v>0</v>
      </c>
      <c r="H40" s="251"/>
      <c r="I40" s="252"/>
      <c r="K40" s="104" t="s">
        <v>54</v>
      </c>
      <c r="L40" s="34"/>
      <c r="M40" s="35"/>
      <c r="N40" s="35"/>
      <c r="O40" s="35"/>
      <c r="P40" s="36"/>
      <c r="Q40" s="70">
        <f>SUM(_xlfn.SUMIFS($A$121:$E$121,L40:P40,{"*α*"}),_xlfn.SUMIFS($A$121:$E$121,L40:P40,{"*β*"}))</f>
        <v>0</v>
      </c>
      <c r="R40" s="70">
        <f>SUM(_xlfn.SUMIFS($A$120:$E$120,L40:P40,{"1"}),_xlfn.SUMIFS($A$120:$E$120,L40:P40,{"2"}),_xlfn.SUMIFS($A$120:$E$120,L40:P40,{"3"}),_xlfn.SUMIFS($A$120:$E$120,L40:P40,{"4"}),_xlfn.SUMIFS($A$120:$E$120,L40:P40,{"5"}),_xlfn.SUMIFS($A$120:$E$120,L40:P40,{"6"}))</f>
        <v>0</v>
      </c>
      <c r="S40" s="70">
        <f>SUM(_xlfn.SUMIFS($A$120:$E$120,L40:P40,{"*1+*"}),_xlfn.SUMIFS($A$120:$E$120,L40:P40,{"*+1"}),_xlfn.SUMIFS($A$120:$E$120,L40:P40,{"*2+*"}),_xlfn.SUMIFS($A$120:$E$120,L40:P40,{"*+2"}),_xlfn.SUMIFS($A$120:$E$120,L40:P40,{"*3+*"}),_xlfn.SUMIFS($A$120:$E$120,L40:P40,{"*4+*"}),_xlfn.SUMIFS($A$120:$E$120,L40:P40,{"*5+*"}),_xlfn.SUMIFS($A$120:$E$120,L40:P40,{"*+3"}),_xlfn.SUMIFS($A$120:$E$120,L40:P40,{"*+4"}),_xlfn.SUMIFS($A$120:$E$120,L40:P40,{"*+5"}),_xlfn.SUMIFS($A$120:$E$120,L40:P40,{"*+6"}),_xlfn.SUMIFS($A$120:$E$120,L40:P40,{"*6+"}))</f>
        <v>0</v>
      </c>
      <c r="T40" s="111">
        <f t="shared" si="4"/>
        <v>0</v>
      </c>
      <c r="U40" s="292"/>
      <c r="V40" s="293"/>
      <c r="X40" s="146"/>
      <c r="Y40" s="143"/>
      <c r="Z40" s="143"/>
      <c r="AA40" s="143"/>
      <c r="AB40" s="143"/>
      <c r="AC40" s="143"/>
      <c r="AD40" s="143"/>
      <c r="AE40" s="143"/>
      <c r="AF40" s="143"/>
      <c r="AG40" s="147"/>
      <c r="AH40" s="283"/>
      <c r="AI40" s="283"/>
    </row>
    <row r="41" spans="1:35" ht="15" customHeight="1">
      <c r="A41" s="84" t="s">
        <v>7</v>
      </c>
      <c r="B41" s="4"/>
      <c r="C41" s="2"/>
      <c r="D41" s="2"/>
      <c r="E41" s="2"/>
      <c r="F41" s="5"/>
      <c r="G41" s="93">
        <f t="shared" si="3"/>
        <v>0</v>
      </c>
      <c r="H41" s="251"/>
      <c r="I41" s="252"/>
      <c r="K41" s="101" t="s">
        <v>71</v>
      </c>
      <c r="L41" s="14"/>
      <c r="M41" s="15"/>
      <c r="N41" s="15"/>
      <c r="O41" s="15"/>
      <c r="P41" s="16"/>
      <c r="Q41" s="70">
        <f>SUM(_xlfn.SUMIFS($A$121:$E$121,L41:P41,{"*α*"}),_xlfn.SUMIFS($A$121:$E$121,L41:P41,{"*β*"}))</f>
        <v>0</v>
      </c>
      <c r="R41" s="70">
        <f>SUM(_xlfn.SUMIFS($A$120:$E$120,L41:P41,{"1"}),_xlfn.SUMIFS($A$120:$E$120,L41:P41,{"2"}),_xlfn.SUMIFS($A$120:$E$120,L41:P41,{"3"}),_xlfn.SUMIFS($A$120:$E$120,L41:P41,{"4"}),_xlfn.SUMIFS($A$120:$E$120,L41:P41,{"5"}),_xlfn.SUMIFS($A$120:$E$120,L41:P41,{"6"}))</f>
        <v>0</v>
      </c>
      <c r="S41" s="70">
        <f>SUM(_xlfn.SUMIFS($A$120:$E$120,L41:P41,{"*1+*"}),_xlfn.SUMIFS($A$120:$E$120,L41:P41,{"*+1"}),_xlfn.SUMIFS($A$120:$E$120,L41:P41,{"*2+*"}),_xlfn.SUMIFS($A$120:$E$120,L41:P41,{"*+2"}),_xlfn.SUMIFS($A$120:$E$120,L41:P41,{"*3+*"}),_xlfn.SUMIFS($A$120:$E$120,L41:P41,{"*4+*"}),_xlfn.SUMIFS($A$120:$E$120,L41:P41,{"*5+*"}),_xlfn.SUMIFS($A$120:$E$120,L41:P41,{"*+3"}),_xlfn.SUMIFS($A$120:$E$120,L41:P41,{"*+4"}),_xlfn.SUMIFS($A$120:$E$120,L41:P41,{"*+5"}),_xlfn.SUMIFS($A$120:$E$120,L41:P41,{"*+6"}),_xlfn.SUMIFS($A$120:$E$120,L41:P41,{"*6+"}))</f>
        <v>0</v>
      </c>
      <c r="T41" s="109">
        <f t="shared" si="4"/>
        <v>0</v>
      </c>
      <c r="U41" s="301"/>
      <c r="V41" s="302"/>
      <c r="X41" s="146"/>
      <c r="Y41" s="143"/>
      <c r="Z41" s="143"/>
      <c r="AA41" s="143"/>
      <c r="AB41" s="143"/>
      <c r="AC41" s="143"/>
      <c r="AD41" s="143"/>
      <c r="AE41" s="143"/>
      <c r="AF41" s="143"/>
      <c r="AG41" s="147"/>
      <c r="AH41" s="283"/>
      <c r="AI41" s="283"/>
    </row>
    <row r="42" spans="1:35" ht="15" customHeight="1" thickBot="1">
      <c r="A42" s="85" t="s">
        <v>55</v>
      </c>
      <c r="B42" s="34"/>
      <c r="C42" s="35"/>
      <c r="D42" s="35"/>
      <c r="E42" s="35"/>
      <c r="F42" s="36"/>
      <c r="G42" s="142">
        <f t="shared" si="3"/>
        <v>0</v>
      </c>
      <c r="H42" s="253"/>
      <c r="I42" s="254"/>
      <c r="K42" s="103" t="s">
        <v>72</v>
      </c>
      <c r="L42" s="4"/>
      <c r="M42" s="2"/>
      <c r="N42" s="2"/>
      <c r="O42" s="2"/>
      <c r="P42" s="5"/>
      <c r="Q42" s="70">
        <f>SUM(_xlfn.SUMIFS($A$121:$E$121,L42:P42,{"*α*"}),_xlfn.SUMIFS($A$121:$E$121,L42:P42,{"*β*"}))</f>
        <v>0</v>
      </c>
      <c r="R42" s="70">
        <f>SUM(_xlfn.SUMIFS($A$120:$E$120,L42:P42,{"1"}),_xlfn.SUMIFS($A$120:$E$120,L42:P42,{"2"}),_xlfn.SUMIFS($A$120:$E$120,L42:P42,{"3"}),_xlfn.SUMIFS($A$120:$E$120,L42:P42,{"4"}),_xlfn.SUMIFS($A$120:$E$120,L42:P42,{"5"}),_xlfn.SUMIFS($A$120:$E$120,L42:P42,{"6"}))</f>
        <v>0</v>
      </c>
      <c r="S42" s="70">
        <f>SUM(_xlfn.SUMIFS($A$120:$E$120,L42:P42,{"*1+*"}),_xlfn.SUMIFS($A$120:$E$120,L42:P42,{"*+1"}),_xlfn.SUMIFS($A$120:$E$120,L42:P42,{"*2+*"}),_xlfn.SUMIFS($A$120:$E$120,L42:P42,{"*+2"}),_xlfn.SUMIFS($A$120:$E$120,L42:P42,{"*3+*"}),_xlfn.SUMIFS($A$120:$E$120,L42:P42,{"*4+*"}),_xlfn.SUMIFS($A$120:$E$120,L42:P42,{"*5+*"}),_xlfn.SUMIFS($A$120:$E$120,L42:P42,{"*+3"}),_xlfn.SUMIFS($A$120:$E$120,L42:P42,{"*+4"}),_xlfn.SUMIFS($A$120:$E$120,L42:P42,{"*+5"}),_xlfn.SUMIFS($A$120:$E$120,L42:P42,{"*+6"}),_xlfn.SUMIFS($A$120:$E$120,L42:P42,{"*6+"}))</f>
        <v>0</v>
      </c>
      <c r="T42" s="110">
        <f t="shared" si="4"/>
        <v>0</v>
      </c>
      <c r="U42" s="290"/>
      <c r="V42" s="291"/>
      <c r="X42" s="146"/>
      <c r="Y42" s="143"/>
      <c r="Z42" s="143"/>
      <c r="AA42" s="143"/>
      <c r="AB42" s="143"/>
      <c r="AC42" s="143"/>
      <c r="AD42" s="143"/>
      <c r="AE42" s="143"/>
      <c r="AF42" s="143"/>
      <c r="AG42" s="147"/>
      <c r="AH42" s="283"/>
      <c r="AI42" s="283"/>
    </row>
    <row r="43" spans="1:35" ht="15" customHeight="1" thickBot="1">
      <c r="A43" s="82" t="s">
        <v>20</v>
      </c>
      <c r="B43" s="14"/>
      <c r="C43" s="15"/>
      <c r="D43" s="15"/>
      <c r="E43" s="15"/>
      <c r="F43" s="16"/>
      <c r="G43" s="94">
        <f t="shared" si="3"/>
        <v>0</v>
      </c>
      <c r="H43" s="249"/>
      <c r="I43" s="250"/>
      <c r="K43" s="107" t="s">
        <v>73</v>
      </c>
      <c r="L43" s="53"/>
      <c r="M43" s="54"/>
      <c r="N43" s="54"/>
      <c r="O43" s="54"/>
      <c r="P43" s="55"/>
      <c r="Q43" s="70">
        <f>SUM(_xlfn.SUMIFS($A$121:$E$121,L43:P43,{"*α*"}),_xlfn.SUMIFS($A$121:$E$121,L43:P43,{"*β*"}))</f>
        <v>0</v>
      </c>
      <c r="R43" s="70">
        <f>SUM(_xlfn.SUMIFS($A$120:$E$120,L43:P43,{"1"}),_xlfn.SUMIFS($A$120:$E$120,L43:P43,{"2"}),_xlfn.SUMIFS($A$120:$E$120,L43:P43,{"3"}),_xlfn.SUMIFS($A$120:$E$120,L43:P43,{"4"}),_xlfn.SUMIFS($A$120:$E$120,L43:P43,{"5"}),_xlfn.SUMIFS($A$120:$E$120,L43:P43,{"6"}))</f>
        <v>0</v>
      </c>
      <c r="S43" s="70">
        <f>SUM(_xlfn.SUMIFS($A$120:$E$120,L43:P43,{"*1+*"}),_xlfn.SUMIFS($A$120:$E$120,L43:P43,{"*+1"}),_xlfn.SUMIFS($A$120:$E$120,L43:P43,{"*2+*"}),_xlfn.SUMIFS($A$120:$E$120,L43:P43,{"*+2"}),_xlfn.SUMIFS($A$120:$E$120,L43:P43,{"*3+*"}),_xlfn.SUMIFS($A$120:$E$120,L43:P43,{"*4+*"}),_xlfn.SUMIFS($A$120:$E$120,L43:P43,{"*5+*"}),_xlfn.SUMIFS($A$120:$E$120,L43:P43,{"*+3"}),_xlfn.SUMIFS($A$120:$E$120,L43:P43,{"*+4"}),_xlfn.SUMIFS($A$120:$E$120,L43:P43,{"*+5"}),_xlfn.SUMIFS($A$120:$E$120,L43:P43,{"*+6"}),_xlfn.SUMIFS($A$120:$E$120,L43:P43,{"*6+"}))</f>
        <v>0</v>
      </c>
      <c r="T43" s="112">
        <f t="shared" si="4"/>
        <v>0</v>
      </c>
      <c r="U43" s="294"/>
      <c r="V43" s="295"/>
      <c r="X43" s="146"/>
      <c r="Y43" s="143"/>
      <c r="Z43" s="143"/>
      <c r="AA43" s="143"/>
      <c r="AB43" s="143"/>
      <c r="AC43" s="143"/>
      <c r="AD43" s="143"/>
      <c r="AE43" s="143"/>
      <c r="AF43" s="143"/>
      <c r="AG43" s="147"/>
      <c r="AH43" s="283"/>
      <c r="AI43" s="283"/>
    </row>
    <row r="44" spans="1:35" ht="15" customHeight="1">
      <c r="A44" s="84" t="s">
        <v>13</v>
      </c>
      <c r="B44" s="4"/>
      <c r="C44" s="2"/>
      <c r="D44" s="2"/>
      <c r="E44" s="2"/>
      <c r="F44" s="5"/>
      <c r="G44" s="95">
        <f t="shared" si="3"/>
        <v>0</v>
      </c>
      <c r="H44" s="251"/>
      <c r="I44" s="252"/>
      <c r="K44" s="102" t="s">
        <v>53</v>
      </c>
      <c r="L44" s="6"/>
      <c r="M44" s="7"/>
      <c r="N44" s="7"/>
      <c r="O44" s="7"/>
      <c r="P44" s="3"/>
      <c r="Q44" s="70">
        <f>SUM(_xlfn.SUMIFS($A$121:$E$121,L44:P44,{"*α*"}),_xlfn.SUMIFS($A$121:$E$121,L44:P44,{"*β*"}))</f>
        <v>0</v>
      </c>
      <c r="R44" s="70">
        <f>SUM(_xlfn.SUMIFS($A$120:$E$120,L44:P44,{"1"}),_xlfn.SUMIFS($A$120:$E$120,L44:P44,{"2"}),_xlfn.SUMIFS($A$120:$E$120,L44:P44,{"3"}),_xlfn.SUMIFS($A$120:$E$120,L44:P44,{"4"}),_xlfn.SUMIFS($A$120:$E$120,L44:P44,{"5"}),_xlfn.SUMIFS($A$120:$E$120,L44:P44,{"6"}))</f>
        <v>0</v>
      </c>
      <c r="S44" s="70">
        <f>SUM(_xlfn.SUMIFS($A$120:$E$120,L44:P44,{"*1+*"}),_xlfn.SUMIFS($A$120:$E$120,L44:P44,{"*+1"}),_xlfn.SUMIFS($A$120:$E$120,L44:P44,{"*2+*"}),_xlfn.SUMIFS($A$120:$E$120,L44:P44,{"*+2"}),_xlfn.SUMIFS($A$120:$E$120,L44:P44,{"*3+*"}),_xlfn.SUMIFS($A$120:$E$120,L44:P44,{"*4+*"}),_xlfn.SUMIFS($A$120:$E$120,L44:P44,{"*5+*"}),_xlfn.SUMIFS($A$120:$E$120,L44:P44,{"*+3"}),_xlfn.SUMIFS($A$120:$E$120,L44:P44,{"*+4"}),_xlfn.SUMIFS($A$120:$E$120,L44:P44,{"*+5"}),_xlfn.SUMIFS($A$120:$E$120,L44:P44,{"*+6"}),_xlfn.SUMIFS($A$120:$E$120,L44:P44,{"*6+"}))</f>
        <v>0</v>
      </c>
      <c r="T44" s="110">
        <f t="shared" si="4"/>
        <v>0</v>
      </c>
      <c r="U44" s="314"/>
      <c r="V44" s="315"/>
      <c r="X44" s="146"/>
      <c r="Y44" s="143"/>
      <c r="Z44" s="143"/>
      <c r="AA44" s="143"/>
      <c r="AB44" s="143"/>
      <c r="AC44" s="143"/>
      <c r="AD44" s="143"/>
      <c r="AE44" s="143"/>
      <c r="AF44" s="143"/>
      <c r="AG44" s="147"/>
      <c r="AH44" s="283"/>
      <c r="AI44" s="283"/>
    </row>
    <row r="45" spans="1:35" ht="15" customHeight="1" thickBot="1">
      <c r="A45" s="86" t="s">
        <v>48</v>
      </c>
      <c r="B45" s="53"/>
      <c r="C45" s="54"/>
      <c r="D45" s="54"/>
      <c r="E45" s="54"/>
      <c r="F45" s="55"/>
      <c r="G45" s="96">
        <f t="shared" si="3"/>
        <v>0</v>
      </c>
      <c r="H45" s="239"/>
      <c r="I45" s="240"/>
      <c r="K45" s="103" t="s">
        <v>75</v>
      </c>
      <c r="L45" s="4"/>
      <c r="M45" s="2"/>
      <c r="N45" s="2"/>
      <c r="O45" s="2"/>
      <c r="P45" s="5"/>
      <c r="Q45" s="70">
        <f>SUM(_xlfn.SUMIFS($A$121:$E$121,L45:P45,{"*α*"}),_xlfn.SUMIFS($A$121:$E$121,L45:P45,{"*β*"}))</f>
        <v>0</v>
      </c>
      <c r="R45" s="70">
        <f>SUM(_xlfn.SUMIFS($A$120:$E$120,L45:P45,{"1"}),_xlfn.SUMIFS($A$120:$E$120,L45:P45,{"2"}),_xlfn.SUMIFS($A$120:$E$120,L45:P45,{"3"}),_xlfn.SUMIFS($A$120:$E$120,L45:P45,{"4"}),_xlfn.SUMIFS($A$120:$E$120,L45:P45,{"5"}),_xlfn.SUMIFS($A$120:$E$120,L45:P45,{"6"}))</f>
        <v>0</v>
      </c>
      <c r="S45" s="70">
        <f>SUM(_xlfn.SUMIFS($A$120:$E$120,L45:P45,{"*1+*"}),_xlfn.SUMIFS($A$120:$E$120,L45:P45,{"*+1"}),_xlfn.SUMIFS($A$120:$E$120,L45:P45,{"*2+*"}),_xlfn.SUMIFS($A$120:$E$120,L45:P45,{"*+2"}),_xlfn.SUMIFS($A$120:$E$120,L45:P45,{"*3+*"}),_xlfn.SUMIFS($A$120:$E$120,L45:P45,{"*4+*"}),_xlfn.SUMIFS($A$120:$E$120,L45:P45,{"*5+*"}),_xlfn.SUMIFS($A$120:$E$120,L45:P45,{"*+3"}),_xlfn.SUMIFS($A$120:$E$120,L45:P45,{"*+4"}),_xlfn.SUMIFS($A$120:$E$120,L45:P45,{"*+5"}),_xlfn.SUMIFS($A$120:$E$120,L45:P45,{"*+6"}),_xlfn.SUMIFS($A$120:$E$120,L45:P45,{"*6+"}))</f>
        <v>0</v>
      </c>
      <c r="T45" s="110">
        <f t="shared" si="4"/>
        <v>0</v>
      </c>
      <c r="U45" s="290"/>
      <c r="V45" s="291"/>
      <c r="X45" s="146"/>
      <c r="Y45" s="143"/>
      <c r="Z45" s="143"/>
      <c r="AA45" s="143"/>
      <c r="AB45" s="143"/>
      <c r="AC45" s="143"/>
      <c r="AD45" s="143"/>
      <c r="AE45" s="143"/>
      <c r="AF45" s="143"/>
      <c r="AG45" s="147"/>
      <c r="AH45" s="283"/>
      <c r="AI45" s="283"/>
    </row>
    <row r="46" spans="1:35" ht="15" customHeight="1">
      <c r="A46" s="83" t="s">
        <v>53</v>
      </c>
      <c r="B46" s="6"/>
      <c r="C46" s="7"/>
      <c r="D46" s="7"/>
      <c r="E46" s="7"/>
      <c r="F46" s="3"/>
      <c r="G46" s="93">
        <f t="shared" si="3"/>
        <v>0</v>
      </c>
      <c r="H46" s="255"/>
      <c r="I46" s="256"/>
      <c r="K46" s="103" t="s">
        <v>74</v>
      </c>
      <c r="L46" s="4"/>
      <c r="M46" s="2"/>
      <c r="N46" s="2"/>
      <c r="O46" s="2"/>
      <c r="P46" s="5"/>
      <c r="Q46" s="70">
        <f>SUM(_xlfn.SUMIFS($A$121:$E$121,L46:P46,{"*α*"}),_xlfn.SUMIFS($A$121:$E$121,L46:P46,{"*β*"}))</f>
        <v>0</v>
      </c>
      <c r="R46" s="70">
        <f>SUM(_xlfn.SUMIFS($A$120:$E$120,L46:P46,{"1"}),_xlfn.SUMIFS($A$120:$E$120,L46:P46,{"2"}),_xlfn.SUMIFS($A$120:$E$120,L46:P46,{"3"}),_xlfn.SUMIFS($A$120:$E$120,L46:P46,{"4"}),_xlfn.SUMIFS($A$120:$E$120,L46:P46,{"5"}),_xlfn.SUMIFS($A$120:$E$120,L46:P46,{"6"}))</f>
        <v>0</v>
      </c>
      <c r="S46" s="70">
        <f>SUM(_xlfn.SUMIFS($A$120:$E$120,L46:P46,{"*1+*"}),_xlfn.SUMIFS($A$120:$E$120,L46:P46,{"*+1"}),_xlfn.SUMIFS($A$120:$E$120,L46:P46,{"*2+*"}),_xlfn.SUMIFS($A$120:$E$120,L46:P46,{"*+2"}),_xlfn.SUMIFS($A$120:$E$120,L46:P46,{"*3+*"}),_xlfn.SUMIFS($A$120:$E$120,L46:P46,{"*4+*"}),_xlfn.SUMIFS($A$120:$E$120,L46:P46,{"*5+*"}),_xlfn.SUMIFS($A$120:$E$120,L46:P46,{"*+3"}),_xlfn.SUMIFS($A$120:$E$120,L46:P46,{"*+4"}),_xlfn.SUMIFS($A$120:$E$120,L46:P46,{"*+5"}),_xlfn.SUMIFS($A$120:$E$120,L46:P46,{"*+6"}),_xlfn.SUMIFS($A$120:$E$120,L46:P46,{"*6+"}))</f>
        <v>0</v>
      </c>
      <c r="T46" s="110">
        <f t="shared" si="4"/>
        <v>0</v>
      </c>
      <c r="U46" s="290"/>
      <c r="V46" s="291"/>
      <c r="X46" s="146"/>
      <c r="Y46" s="143"/>
      <c r="Z46" s="143"/>
      <c r="AA46" s="143"/>
      <c r="AB46" s="143"/>
      <c r="AC46" s="143"/>
      <c r="AD46" s="143"/>
      <c r="AE46" s="143"/>
      <c r="AF46" s="143"/>
      <c r="AG46" s="147"/>
      <c r="AH46" s="283"/>
      <c r="AI46" s="283"/>
    </row>
    <row r="47" spans="1:35" ht="15" customHeight="1">
      <c r="A47" s="84" t="s">
        <v>10</v>
      </c>
      <c r="B47" s="4"/>
      <c r="C47" s="2"/>
      <c r="D47" s="2"/>
      <c r="E47" s="2"/>
      <c r="F47" s="5"/>
      <c r="G47" s="93">
        <f t="shared" si="3"/>
        <v>0</v>
      </c>
      <c r="H47" s="251"/>
      <c r="I47" s="252"/>
      <c r="K47" s="103" t="s">
        <v>52</v>
      </c>
      <c r="L47" s="4"/>
      <c r="M47" s="2"/>
      <c r="N47" s="2"/>
      <c r="O47" s="2"/>
      <c r="P47" s="5"/>
      <c r="Q47" s="70">
        <f>SUM(_xlfn.SUMIFS($A$121:$E$121,L47:P47,{"*α*"}),_xlfn.SUMIFS($A$121:$E$121,L47:P47,{"*β*"}))</f>
        <v>0</v>
      </c>
      <c r="R47" s="70">
        <f>SUM(_xlfn.SUMIFS($A$120:$E$120,L47:P47,{"1"}),_xlfn.SUMIFS($A$120:$E$120,L47:P47,{"2"}),_xlfn.SUMIFS($A$120:$E$120,L47:P47,{"3"}),_xlfn.SUMIFS($A$120:$E$120,L47:P47,{"4"}),_xlfn.SUMIFS($A$120:$E$120,L47:P47,{"5"}),_xlfn.SUMIFS($A$120:$E$120,L47:P47,{"6"}))</f>
        <v>0</v>
      </c>
      <c r="S47" s="70">
        <f>SUM(_xlfn.SUMIFS($A$120:$E$120,L47:P47,{"*1+*"}),_xlfn.SUMIFS($A$120:$E$120,L47:P47,{"*+1"}),_xlfn.SUMIFS($A$120:$E$120,L47:P47,{"*2+*"}),_xlfn.SUMIFS($A$120:$E$120,L47:P47,{"*+2"}),_xlfn.SUMIFS($A$120:$E$120,L47:P47,{"*3+*"}),_xlfn.SUMIFS($A$120:$E$120,L47:P47,{"*4+*"}),_xlfn.SUMIFS($A$120:$E$120,L47:P47,{"*5+*"}),_xlfn.SUMIFS($A$120:$E$120,L47:P47,{"*+3"}),_xlfn.SUMIFS($A$120:$E$120,L47:P47,{"*+4"}),_xlfn.SUMIFS($A$120:$E$120,L47:P47,{"*+5"}),_xlfn.SUMIFS($A$120:$E$120,L47:P47,{"*+6"}),_xlfn.SUMIFS($A$120:$E$120,L47:P47,{"*6+"}))</f>
        <v>0</v>
      </c>
      <c r="T47" s="110">
        <f t="shared" si="4"/>
        <v>0</v>
      </c>
      <c r="U47" s="290"/>
      <c r="V47" s="291"/>
      <c r="X47" s="146"/>
      <c r="Y47" s="143"/>
      <c r="Z47" s="143"/>
      <c r="AA47" s="143"/>
      <c r="AB47" s="143"/>
      <c r="AC47" s="143"/>
      <c r="AD47" s="143"/>
      <c r="AE47" s="143"/>
      <c r="AF47" s="143"/>
      <c r="AG47" s="147"/>
      <c r="AH47" s="283"/>
      <c r="AI47" s="283"/>
    </row>
    <row r="48" spans="1:35" ht="15" customHeight="1" thickBot="1">
      <c r="A48" s="87" t="s">
        <v>52</v>
      </c>
      <c r="B48" s="4"/>
      <c r="C48" s="2"/>
      <c r="D48" s="2"/>
      <c r="E48" s="2"/>
      <c r="F48" s="5"/>
      <c r="G48" s="93">
        <f t="shared" si="3"/>
        <v>0</v>
      </c>
      <c r="H48" s="251"/>
      <c r="I48" s="252"/>
      <c r="K48" s="104" t="s">
        <v>80</v>
      </c>
      <c r="L48" s="53"/>
      <c r="M48" s="54"/>
      <c r="N48" s="54"/>
      <c r="O48" s="54"/>
      <c r="P48" s="55"/>
      <c r="Q48" s="143">
        <f>SUM(_xlfn.SUMIFS($A$121:$E$121,L48:P48,{"*α*"}),_xlfn.SUMIFS($A$121:$E$121,L48:P48,{"*β*"}))</f>
        <v>0</v>
      </c>
      <c r="R48" s="70">
        <f>SUM(_xlfn.SUMIFS($A$120:$E$120,L48:P48,{"1"}),_xlfn.SUMIFS($A$120:$E$120,L48:P48,{"2"}),_xlfn.SUMIFS($A$120:$E$120,L48:P48,{"3"}),_xlfn.SUMIFS($A$120:$E$120,L48:P48,{"4"}),_xlfn.SUMIFS($A$120:$E$120,L48:P48,{"5"}),_xlfn.SUMIFS($A$120:$E$120,L48:P48,{"6"}))</f>
        <v>0</v>
      </c>
      <c r="S48" s="70">
        <f>SUM(_xlfn.SUMIFS($A$120:$E$120,L48:P48,{"*1+*"}),_xlfn.SUMIFS($A$120:$E$120,L48:P48,{"*+1"}),_xlfn.SUMIFS($A$120:$E$120,L48:P48,{"*2+*"}),_xlfn.SUMIFS($A$120:$E$120,L48:P48,{"*+2"}),_xlfn.SUMIFS($A$120:$E$120,L48:P48,{"*3+*"}),_xlfn.SUMIFS($A$120:$E$120,L48:P48,{"*4+*"}),_xlfn.SUMIFS($A$120:$E$120,L48:P48,{"*5+*"}),_xlfn.SUMIFS($A$120:$E$120,L48:P48,{"*+3"}),_xlfn.SUMIFS($A$120:$E$120,L48:P48,{"*+4"}),_xlfn.SUMIFS($A$120:$E$120,L48:P48,{"*+5"}),_xlfn.SUMIFS($A$120:$E$120,L48:P48,{"*+6"}),_xlfn.SUMIFS($A$120:$E$120,L48:P48,{"*6+"}))</f>
        <v>0</v>
      </c>
      <c r="T48" s="111">
        <f t="shared" si="4"/>
        <v>0</v>
      </c>
      <c r="U48" s="292"/>
      <c r="V48" s="293"/>
      <c r="X48" s="146"/>
      <c r="Y48" s="143"/>
      <c r="Z48" s="143"/>
      <c r="AA48" s="143"/>
      <c r="AB48" s="143"/>
      <c r="AC48" s="143"/>
      <c r="AD48" s="143"/>
      <c r="AE48" s="143"/>
      <c r="AF48" s="143"/>
      <c r="AG48" s="147"/>
      <c r="AH48" s="283"/>
      <c r="AI48" s="283"/>
    </row>
    <row r="49" spans="1:35" ht="15" customHeight="1">
      <c r="A49" s="84" t="s">
        <v>47</v>
      </c>
      <c r="B49" s="4"/>
      <c r="C49" s="2"/>
      <c r="D49" s="2"/>
      <c r="E49" s="2"/>
      <c r="F49" s="5"/>
      <c r="G49" s="93">
        <f t="shared" si="3"/>
        <v>0</v>
      </c>
      <c r="H49" s="251"/>
      <c r="I49" s="252"/>
      <c r="K49" s="127"/>
      <c r="L49" s="149"/>
      <c r="M49" s="149"/>
      <c r="N49" s="149"/>
      <c r="O49" s="149"/>
      <c r="P49" s="149"/>
      <c r="Q49" s="128"/>
      <c r="R49" s="128"/>
      <c r="S49" s="128"/>
      <c r="T49" s="129"/>
      <c r="U49" s="130"/>
      <c r="V49" s="131"/>
      <c r="X49" s="146"/>
      <c r="Y49" s="143"/>
      <c r="Z49" s="143"/>
      <c r="AA49" s="143"/>
      <c r="AB49" s="143"/>
      <c r="AC49" s="143"/>
      <c r="AD49" s="143"/>
      <c r="AE49" s="143"/>
      <c r="AF49" s="143"/>
      <c r="AG49" s="147"/>
      <c r="AH49" s="283"/>
      <c r="AI49" s="283"/>
    </row>
    <row r="50" spans="1:35" ht="15" customHeight="1" thickBot="1">
      <c r="A50" s="87" t="s">
        <v>21</v>
      </c>
      <c r="B50" s="34"/>
      <c r="C50" s="35"/>
      <c r="D50" s="35"/>
      <c r="E50" s="35"/>
      <c r="F50" s="36"/>
      <c r="G50" s="93">
        <f t="shared" si="3"/>
        <v>0</v>
      </c>
      <c r="H50" s="251"/>
      <c r="I50" s="252"/>
      <c r="K50" s="132"/>
      <c r="L50" s="133"/>
      <c r="M50" s="133"/>
      <c r="N50" s="133"/>
      <c r="O50" s="133"/>
      <c r="P50" s="133"/>
      <c r="Q50" s="133"/>
      <c r="R50" s="133"/>
      <c r="S50" s="133"/>
      <c r="T50" s="134"/>
      <c r="U50" s="135"/>
      <c r="V50" s="136"/>
      <c r="X50" s="146"/>
      <c r="Y50" s="143"/>
      <c r="Z50" s="143"/>
      <c r="AA50" s="143"/>
      <c r="AB50" s="143"/>
      <c r="AC50" s="143"/>
      <c r="AD50" s="143"/>
      <c r="AE50" s="143"/>
      <c r="AF50" s="143"/>
      <c r="AG50" s="147"/>
      <c r="AH50" s="283"/>
      <c r="AI50" s="283"/>
    </row>
    <row r="51" spans="1:35" ht="15" customHeight="1" hidden="1">
      <c r="A51" s="84"/>
      <c r="B51" s="4"/>
      <c r="C51" s="2"/>
      <c r="D51" s="2"/>
      <c r="E51" s="2"/>
      <c r="F51" s="5"/>
      <c r="G51" s="29">
        <f t="shared" si="3"/>
        <v>0</v>
      </c>
      <c r="H51" s="251"/>
      <c r="I51" s="252"/>
      <c r="K51" s="43"/>
      <c r="L51" s="79">
        <f>SUM(_xlfn.SUMIFS($C$127:$C$140,L35:L48,{"*α*"}),_xlfn.SUMIFS($C$127:$C$140,L35:L48,{"*β*"}))</f>
        <v>0</v>
      </c>
      <c r="M51" s="79">
        <f>SUM(_xlfn.SUMIFS($C$127:$C$140,M35:M48,{"*α*"}),_xlfn.SUMIFS($C$127:$C$140,M35:M48,{"*β*"}))</f>
        <v>0</v>
      </c>
      <c r="N51" s="79">
        <f>SUM(_xlfn.SUMIFS($C$127:$C$140,N35:N48,{"*α*"}),_xlfn.SUMIFS($C$127:$C$140,N35:N48,{"*β*"}))</f>
        <v>0</v>
      </c>
      <c r="O51" s="79">
        <f>SUM(_xlfn.SUMIFS($C$127:$C$140,O35:O48,{"*α*"}),_xlfn.SUMIFS($C$127:$C$140,O35:O48,{"*β*"}))</f>
        <v>0</v>
      </c>
      <c r="P51" s="79">
        <f>SUM(_xlfn.SUMIFS($C$127:$C$140,P35:P48,{"*α*"}),_xlfn.SUMIFS($C$127:$C$140,P35:P48,{"*β*"}))</f>
        <v>0</v>
      </c>
      <c r="Q51" s="143"/>
      <c r="R51" s="143"/>
      <c r="S51" s="143"/>
      <c r="T51" s="150"/>
      <c r="U51" s="78"/>
      <c r="V51" s="151"/>
      <c r="X51" s="146"/>
      <c r="Y51" s="143"/>
      <c r="Z51" s="143"/>
      <c r="AA51" s="143"/>
      <c r="AB51" s="143"/>
      <c r="AC51" s="143"/>
      <c r="AD51" s="143"/>
      <c r="AE51" s="143"/>
      <c r="AF51" s="143"/>
      <c r="AG51" s="147"/>
      <c r="AH51" s="148"/>
      <c r="AI51" s="148"/>
    </row>
    <row r="52" spans="1:35" ht="15" customHeight="1" hidden="1">
      <c r="A52" s="87"/>
      <c r="B52" s="34"/>
      <c r="C52" s="35"/>
      <c r="D52" s="35"/>
      <c r="E52" s="35"/>
      <c r="F52" s="36"/>
      <c r="G52" s="29">
        <f t="shared" si="3"/>
        <v>0</v>
      </c>
      <c r="H52" s="251"/>
      <c r="I52" s="252"/>
      <c r="K52" s="43"/>
      <c r="L52" s="79">
        <f>SUM(_xlfn.SUMIFS($A$127:$A$140,L35:L48,{"1"}),_xlfn.SUMIFS($A$127:$A$140,L35:L48,{"2"}),_xlfn.SUMIFS($A$127:$A$140,L35:L48,{"3"}),_xlfn.SUMIFS($A$127:$A$140,L35:L48,{"4"}),_xlfn.SUMIFS($A$127:$A$140,L35:L48,{"5"}),_xlfn.SUMIFS($A$127:$A$140,L35:L48,{"6"}))</f>
        <v>0</v>
      </c>
      <c r="M52" s="79">
        <f>SUM(_xlfn.SUMIFS($A$127:$A$140,M35:M48,{"1"}),_xlfn.SUMIFS($A$127:$A$140,M35:M48,{"2"}),_xlfn.SUMIFS($A$127:$A$140,M35:M48,{"3"}),_xlfn.SUMIFS($A$127:$A$140,M35:M48,{"4"}),_xlfn.SUMIFS($A$127:$A$140,M35:M48,{"5"}),_xlfn.SUMIFS($A$127:$A$140,M35:M48,{"6"}))</f>
        <v>0</v>
      </c>
      <c r="N52" s="79">
        <f>SUM(_xlfn.SUMIFS($A$127:$A$140,N35:N48,{"1"}),_xlfn.SUMIFS($A$127:$A$140,N35:N48,{"2"}),_xlfn.SUMIFS($A$127:$A$140,N35:N48,{"3"}),_xlfn.SUMIFS($A$127:$A$140,N35:N48,{"4"}),_xlfn.SUMIFS($A$127:$A$140,N35:N48,{"5"}),_xlfn.SUMIFS($A$127:$A$140,N35:N48,{"6"}))</f>
        <v>0</v>
      </c>
      <c r="O52" s="79">
        <f>SUM(_xlfn.SUMIFS($A$127:$A$140,O35:O48,{"1"}),_xlfn.SUMIFS($A$127:$A$140,O35:O48,{"2"}),_xlfn.SUMIFS($A$127:$A$140,O35:O48,{"3"}),_xlfn.SUMIFS($A$127:$A$140,O35:O48,{"4"}),_xlfn.SUMIFS($A$127:$A$140,O35:O48,{"5"}),_xlfn.SUMIFS($A$127:$A$140,O35:O48,{"6"}))</f>
        <v>0</v>
      </c>
      <c r="P52" s="79">
        <f>SUM(_xlfn.SUMIFS($A$127:$A$140,P35:P48,{"1"}),_xlfn.SUMIFS($A$127:$A$140,P35:P48,{"2"}),_xlfn.SUMIFS($A$127:$A$140,P35:P48,{"3"}),_xlfn.SUMIFS($A$127:$A$140,P35:P48,{"4"}),_xlfn.SUMIFS($A$127:$A$140,P35:P48,{"5"}),_xlfn.SUMIFS($A$127:$A$140,P35:P48,{"6"}))</f>
        <v>0</v>
      </c>
      <c r="Q52" s="143"/>
      <c r="R52" s="143"/>
      <c r="S52" s="143"/>
      <c r="T52" s="150"/>
      <c r="U52" s="78"/>
      <c r="V52" s="151"/>
      <c r="X52" s="146"/>
      <c r="Y52" s="143"/>
      <c r="Z52" s="143"/>
      <c r="AA52" s="143"/>
      <c r="AB52" s="143"/>
      <c r="AC52" s="143"/>
      <c r="AD52" s="143"/>
      <c r="AE52" s="143"/>
      <c r="AF52" s="143"/>
      <c r="AG52" s="147"/>
      <c r="AH52" s="148"/>
      <c r="AI52" s="148"/>
    </row>
    <row r="53" spans="1:35" ht="15" customHeight="1" hidden="1">
      <c r="A53" s="87"/>
      <c r="B53" s="75"/>
      <c r="C53" s="76"/>
      <c r="D53" s="76"/>
      <c r="E53" s="76"/>
      <c r="F53" s="77"/>
      <c r="G53" s="150"/>
      <c r="H53" s="80"/>
      <c r="I53" s="148"/>
      <c r="K53" s="43"/>
      <c r="L53" s="79">
        <f>SUM(_xlfn.SUMIFS($A$127:$A$140,L35:L48,{"*1+*"}),_xlfn.SUMIFS($A$127:$A$140,L35:L48,{"*+1"}),_xlfn.SUMIFS($A$127:$A$140,L35:L48,{"*2+*"}),_xlfn.SUMIFS($A$127:$A$140,L35:L48,{"*+2"}),_xlfn.SUMIFS($A$127:$A$140,L35:L48,{"*3+*"}),_xlfn.SUMIFS($A$127:$A$140,L35:L48,{"*4+*"}),_xlfn.SUMIFS($A$127:$A$140,L35:L48,{"*5+*"}),_xlfn.SUMIFS($A$127:$A$140,L35:L48,{"*6+*"}),_xlfn.SUMIFS($A$127:$A$140,L35:L48,{"*+3"}),_xlfn.SUMIFS($A$127:$A$140,L35:L48,{"*+4"}),_xlfn.SUMIFS($A$127:$A$140,L35:L48,{"*+5"}),_xlfn.SUMIFS($A$127:$A$140,L35:L48,{"*+6"}))</f>
        <v>0</v>
      </c>
      <c r="M53" s="79">
        <f>SUM(_xlfn.SUMIFS($A$127:$A$140,M35:M48,{"*1+*"}),_xlfn.SUMIFS($A$127:$A$140,M35:M48,{"*+1"}),_xlfn.SUMIFS($A$127:$A$140,M35:M48,{"*2+*"}),_xlfn.SUMIFS($A$127:$A$140,M35:M48,{"*+2"}),_xlfn.SUMIFS($A$127:$A$140,M35:M48,{"*3+*"}),_xlfn.SUMIFS($A$127:$A$140,M35:M48,{"*4+*"}),_xlfn.SUMIFS($A$127:$A$140,M35:M48,{"*5+*"}),_xlfn.SUMIFS($A$127:$A$140,M35:M48,{"*6+*"}),_xlfn.SUMIFS($A$127:$A$140,M35:M48,{"*+3"}),_xlfn.SUMIFS($A$127:$A$140,M35:M48,{"*+4"}),_xlfn.SUMIFS($A$127:$A$140,M35:M48,{"*+5"}),_xlfn.SUMIFS($A$127:$A$140,M35:M48,{"*+6"}))</f>
        <v>0</v>
      </c>
      <c r="N53" s="79">
        <f>SUM(_xlfn.SUMIFS($A$127:$A$140,N35:N48,{"*1+*"}),_xlfn.SUMIFS($A$127:$A$140,N35:N48,{"*+1"}),_xlfn.SUMIFS($A$127:$A$140,N35:N48,{"*2+*"}),_xlfn.SUMIFS($A$127:$A$140,N35:N48,{"*+2"}),_xlfn.SUMIFS($A$127:$A$140,N35:N48,{"*3+*"}),_xlfn.SUMIFS($A$127:$A$140,N35:N48,{"*4+*"}),_xlfn.SUMIFS($A$127:$A$140,N35:N48,{"*5+*"}),_xlfn.SUMIFS($A$127:$A$140,N35:N48,{"*6+*"}),_xlfn.SUMIFS($A$127:$A$140,N35:N48,{"*+3"}),_xlfn.SUMIFS($A$127:$A$140,N35:N48,{"*+4"}),_xlfn.SUMIFS($A$127:$A$140,N35:N48,{"*+5"}),_xlfn.SUMIFS($A$127:$A$140,N35:N48,{"*+6"}))</f>
        <v>0</v>
      </c>
      <c r="O53" s="79">
        <f>SUM(_xlfn.SUMIFS($A$127:$A$140,O35:O48,{"*1+*"}),_xlfn.SUMIFS($A$127:$A$140,O35:O48,{"*+1"}),_xlfn.SUMIFS($A$127:$A$140,O35:O48,{"*2+*"}),_xlfn.SUMIFS($A$127:$A$140,O35:O48,{"*+2"}),_xlfn.SUMIFS($A$127:$A$140,O35:O48,{"*3+*"}),_xlfn.SUMIFS($A$127:$A$140,O35:O48,{"*4+*"}),_xlfn.SUMIFS($A$127:$A$140,O35:O48,{"*5+*"}),_xlfn.SUMIFS($A$127:$A$140,O35:O48,{"*6+*"}),_xlfn.SUMIFS($A$127:$A$140,O35:O48,{"*+3"}),_xlfn.SUMIFS($A$127:$A$140,O35:O48,{"*+4"}),_xlfn.SUMIFS($A$127:$A$140,O35:O48,{"*+5"}),_xlfn.SUMIFS($A$127:$A$140,O35:O48,{"*+6"}))</f>
        <v>0</v>
      </c>
      <c r="P53" s="79">
        <f>SUM(_xlfn.SUMIFS($A$127:$A$140,P35:P48,{"*1+*"}),_xlfn.SUMIFS($A$127:$A$140,P35:P48,{"*+1"}),_xlfn.SUMIFS($A$127:$A$140,P35:P48,{"*2+*"}),_xlfn.SUMIFS($A$127:$A$140,P35:P48,{"*+2"}),_xlfn.SUMIFS($A$127:$A$140,P35:P48,{"*3+*"}),_xlfn.SUMIFS($A$127:$A$140,P35:P48,{"*4+*"}),_xlfn.SUMIFS($A$127:$A$140,P35:P48,{"*5+*"}),_xlfn.SUMIFS($A$127:$A$140,P35:P48,{"*6+*"}),_xlfn.SUMIFS($A$127:$A$140,P35:P48,{"*+3"}),_xlfn.SUMIFS($A$127:$A$140,P35:P48,{"*+4"}),_xlfn.SUMIFS($A$127:$A$140,P35:P48,{"*+5"}),_xlfn.SUMIFS($A$127:$A$140,P35:P48,{"*+6"}))</f>
        <v>0</v>
      </c>
      <c r="Q53" s="143"/>
      <c r="R53" s="143"/>
      <c r="S53" s="143"/>
      <c r="T53" s="150"/>
      <c r="U53" s="78"/>
      <c r="V53" s="151"/>
      <c r="X53" s="146"/>
      <c r="Y53" s="143"/>
      <c r="Z53" s="143"/>
      <c r="AA53" s="143"/>
      <c r="AB53" s="143"/>
      <c r="AC53" s="143"/>
      <c r="AD53" s="143"/>
      <c r="AE53" s="143"/>
      <c r="AF53" s="143"/>
      <c r="AG53" s="147"/>
      <c r="AH53" s="148"/>
      <c r="AI53" s="148"/>
    </row>
    <row r="54" spans="1:35" ht="18" customHeight="1" thickBot="1">
      <c r="A54" s="88" t="s">
        <v>11</v>
      </c>
      <c r="B54" s="89">
        <f>IF(COUNTA(B35:B52)&gt;0,COUNTA(B35:B52)-(COUNTIF(B35:B52,"*+*"))+COUNTIF(B35:B52,"*+*")*2,0)</f>
        <v>0</v>
      </c>
      <c r="C54" s="90">
        <f>IF(COUNTA(C35:C52)&gt;0,COUNTA(C35:C52)-(COUNTIF(C35:C52,"*+*"))+COUNTIF(C35:C52,"*+*")*2,0)</f>
        <v>0</v>
      </c>
      <c r="D54" s="90">
        <f>IF(COUNTA(D35:D52)&gt;0,COUNTA(D35:D52)-(COUNTIF(D35:D52,"*+*"))+COUNTIF(D35:D52,"*+*")*2,0)</f>
        <v>0</v>
      </c>
      <c r="E54" s="90">
        <f>IF(COUNTA(E35:E52)&gt;0,COUNTA(E35:E52)-(COUNTIF(E35:E52,"*+*"))+COUNTIF(E35:E52,"*+*")*2,0)</f>
        <v>0</v>
      </c>
      <c r="F54" s="91">
        <f>IF(COUNTA(F35:F52)&gt;0,COUNTA(F35:F52)-(COUNTIF(F35:F52,"*+*"))+COUNTIF(F35:F52,"*+*")*2,0)</f>
        <v>0</v>
      </c>
      <c r="G54" s="33">
        <f>SUM(G35:G52)</f>
        <v>0</v>
      </c>
      <c r="H54" s="287"/>
      <c r="I54" s="288"/>
      <c r="K54" s="139" t="s">
        <v>11</v>
      </c>
      <c r="L54" s="108">
        <f>SUM(L51:L53)</f>
        <v>0</v>
      </c>
      <c r="M54" s="90">
        <f>SUM(M51:M53)</f>
        <v>0</v>
      </c>
      <c r="N54" s="90">
        <f>SUM(N51:N53)</f>
        <v>0</v>
      </c>
      <c r="O54" s="90">
        <f>SUM(O51:O53)</f>
        <v>0</v>
      </c>
      <c r="P54" s="91">
        <f>SUM(P51:P53)</f>
        <v>0</v>
      </c>
      <c r="Q54" s="74"/>
      <c r="R54" s="74"/>
      <c r="S54" s="152"/>
      <c r="T54" s="33">
        <f>SUM(T35:T48)</f>
        <v>0</v>
      </c>
      <c r="U54" s="287"/>
      <c r="V54" s="288"/>
      <c r="X54" s="144"/>
      <c r="Y54" s="153"/>
      <c r="Z54" s="153"/>
      <c r="AA54" s="153"/>
      <c r="AB54" s="153"/>
      <c r="AC54" s="153"/>
      <c r="AD54" s="153"/>
      <c r="AE54" s="153"/>
      <c r="AF54" s="153"/>
      <c r="AG54" s="153"/>
      <c r="AH54" s="297"/>
      <c r="AI54" s="297"/>
    </row>
    <row r="55" spans="1:35" ht="18" customHeight="1" thickBo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7"/>
      <c r="X55" s="144"/>
      <c r="Y55" s="153"/>
      <c r="Z55" s="153"/>
      <c r="AA55" s="153"/>
      <c r="AB55" s="153"/>
      <c r="AC55" s="153"/>
      <c r="AD55" s="153"/>
      <c r="AE55" s="153"/>
      <c r="AF55" s="153"/>
      <c r="AG55" s="153"/>
      <c r="AH55" s="236"/>
      <c r="AI55" s="236"/>
    </row>
    <row r="56" spans="1:35" ht="15" customHeight="1">
      <c r="A56" s="305" t="s">
        <v>115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7"/>
    </row>
    <row r="57" spans="1:35" ht="15" customHeight="1" thickBot="1">
      <c r="A57" s="308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10"/>
    </row>
    <row r="58" spans="1:21" ht="15" customHeight="1" thickBo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</row>
    <row r="59" spans="1:35" ht="15" customHeight="1" thickBot="1">
      <c r="A59" s="273" t="s">
        <v>24</v>
      </c>
      <c r="B59" s="274"/>
      <c r="C59" s="274"/>
      <c r="D59" s="274"/>
      <c r="E59" s="274"/>
      <c r="F59" s="274"/>
      <c r="G59" s="274"/>
      <c r="H59" s="274"/>
      <c r="I59" s="275"/>
      <c r="X59" s="298" t="s">
        <v>23</v>
      </c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 ht="15" customHeight="1">
      <c r="A60" s="264" t="s">
        <v>57</v>
      </c>
      <c r="B60" s="265"/>
      <c r="C60" s="265"/>
      <c r="D60" s="265"/>
      <c r="E60" s="265"/>
      <c r="F60" s="265"/>
      <c r="G60" s="265"/>
      <c r="H60" s="265"/>
      <c r="I60" s="266"/>
      <c r="K60" s="298" t="s">
        <v>83</v>
      </c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X60" s="298" t="s">
        <v>119</v>
      </c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 ht="15" customHeight="1">
      <c r="A61" s="269" t="s">
        <v>58</v>
      </c>
      <c r="B61" s="270"/>
      <c r="C61" s="270"/>
      <c r="D61" s="270"/>
      <c r="E61" s="270"/>
      <c r="F61" s="270"/>
      <c r="G61" s="270"/>
      <c r="H61" s="270"/>
      <c r="I61" s="271"/>
      <c r="K61" s="296" t="s">
        <v>29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X61" s="296" t="s">
        <v>30</v>
      </c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</row>
    <row r="62" spans="1:35" s="22" customFormat="1" ht="15" customHeight="1">
      <c r="A62" s="269" t="s">
        <v>59</v>
      </c>
      <c r="B62" s="270"/>
      <c r="C62" s="270"/>
      <c r="D62" s="270"/>
      <c r="E62" s="270"/>
      <c r="F62" s="270"/>
      <c r="G62" s="270"/>
      <c r="H62" s="270"/>
      <c r="I62" s="271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154"/>
    </row>
    <row r="63" spans="1:35" ht="15" customHeight="1">
      <c r="A63" s="269" t="s">
        <v>60</v>
      </c>
      <c r="B63" s="270"/>
      <c r="C63" s="270"/>
      <c r="D63" s="270"/>
      <c r="E63" s="270"/>
      <c r="F63" s="270"/>
      <c r="G63" s="270"/>
      <c r="H63" s="270"/>
      <c r="I63" s="271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</row>
    <row r="64" spans="1:36" ht="15" customHeight="1">
      <c r="A64" s="269" t="s">
        <v>61</v>
      </c>
      <c r="B64" s="270"/>
      <c r="C64" s="270"/>
      <c r="D64" s="270"/>
      <c r="E64" s="270"/>
      <c r="F64" s="270"/>
      <c r="G64" s="270"/>
      <c r="H64" s="270"/>
      <c r="I64" s="271"/>
      <c r="J64" s="155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156"/>
    </row>
    <row r="65" spans="1:36" ht="15" customHeight="1">
      <c r="A65" s="269" t="s">
        <v>62</v>
      </c>
      <c r="B65" s="270"/>
      <c r="C65" s="270"/>
      <c r="D65" s="270"/>
      <c r="E65" s="270"/>
      <c r="F65" s="270"/>
      <c r="G65" s="270"/>
      <c r="H65" s="270"/>
      <c r="I65" s="271"/>
      <c r="J65" s="22"/>
      <c r="K65" s="296" t="s">
        <v>64</v>
      </c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X65" s="296" t="s">
        <v>64</v>
      </c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156"/>
    </row>
    <row r="66" spans="1:36" ht="15" customHeight="1" thickBot="1">
      <c r="A66" s="276" t="s">
        <v>66</v>
      </c>
      <c r="B66" s="277"/>
      <c r="C66" s="277"/>
      <c r="D66" s="277"/>
      <c r="E66" s="277"/>
      <c r="F66" s="277"/>
      <c r="G66" s="277"/>
      <c r="H66" s="277"/>
      <c r="I66" s="278"/>
      <c r="J66" s="22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154"/>
    </row>
    <row r="67" spans="10:36" ht="13.5" customHeight="1">
      <c r="J67" s="22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AJ67" s="154"/>
    </row>
    <row r="68" spans="10:36" ht="13.5" customHeight="1">
      <c r="J68" s="22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AJ68" s="154"/>
    </row>
    <row r="69" ht="15" customHeight="1">
      <c r="J69" s="22"/>
    </row>
    <row r="70" spans="10:22" ht="15" customHeight="1">
      <c r="J70" s="22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spans="1:9" ht="12.75" hidden="1">
      <c r="A119" s="20">
        <v>2</v>
      </c>
      <c r="B119" s="20">
        <v>2</v>
      </c>
      <c r="C119" s="20">
        <v>2</v>
      </c>
      <c r="D119" s="20">
        <v>2</v>
      </c>
      <c r="E119" s="20">
        <v>2</v>
      </c>
      <c r="F119" s="20">
        <v>2</v>
      </c>
      <c r="G119" s="20">
        <v>2</v>
      </c>
      <c r="H119" s="20">
        <v>2</v>
      </c>
      <c r="I119" s="20">
        <v>2</v>
      </c>
    </row>
    <row r="120" spans="1:9" ht="12.75" hidden="1">
      <c r="A120" s="20">
        <v>1</v>
      </c>
      <c r="B120" s="20">
        <v>1</v>
      </c>
      <c r="C120" s="20">
        <v>1</v>
      </c>
      <c r="D120" s="20">
        <v>1</v>
      </c>
      <c r="E120" s="20">
        <v>1</v>
      </c>
      <c r="F120" s="20">
        <v>1</v>
      </c>
      <c r="G120" s="20">
        <v>1</v>
      </c>
      <c r="H120" s="20">
        <v>1</v>
      </c>
      <c r="I120" s="20">
        <v>1</v>
      </c>
    </row>
    <row r="121" spans="1:9" ht="12.75" hidden="1">
      <c r="A121" s="69">
        <v>0.5</v>
      </c>
      <c r="B121" s="69">
        <v>0.5</v>
      </c>
      <c r="C121" s="69">
        <v>0.5</v>
      </c>
      <c r="D121" s="69">
        <v>0.5</v>
      </c>
      <c r="E121" s="69">
        <v>0.5</v>
      </c>
      <c r="F121" s="69">
        <v>0.5</v>
      </c>
      <c r="G121" s="69">
        <v>0.5</v>
      </c>
      <c r="H121" s="69">
        <v>0.5</v>
      </c>
      <c r="I121" s="69">
        <v>0.5</v>
      </c>
    </row>
    <row r="122" spans="1:5" ht="12.75" hidden="1">
      <c r="A122" s="20">
        <v>-0.5</v>
      </c>
      <c r="B122" s="20">
        <v>-0.5</v>
      </c>
      <c r="C122" s="20">
        <v>-0.5</v>
      </c>
      <c r="D122" s="20">
        <v>-0.5</v>
      </c>
      <c r="E122" s="20">
        <v>-0.5</v>
      </c>
    </row>
    <row r="123" spans="1:5" ht="12.75" hidden="1">
      <c r="A123" s="20">
        <v>-1</v>
      </c>
      <c r="B123" s="20">
        <v>-1</v>
      </c>
      <c r="C123" s="20">
        <v>-1</v>
      </c>
      <c r="D123" s="20">
        <v>-1</v>
      </c>
      <c r="E123" s="20">
        <v>-1</v>
      </c>
    </row>
    <row r="124" spans="10:14" ht="12.75" hidden="1">
      <c r="J124" s="20">
        <v>2</v>
      </c>
      <c r="K124" s="20">
        <v>2</v>
      </c>
      <c r="L124" s="20">
        <v>2</v>
      </c>
      <c r="M124" s="20">
        <v>2</v>
      </c>
      <c r="N124" s="20">
        <v>2</v>
      </c>
    </row>
    <row r="125" spans="10:14" ht="12.75" hidden="1">
      <c r="J125" s="20">
        <v>1</v>
      </c>
      <c r="K125" s="20">
        <v>1</v>
      </c>
      <c r="L125" s="20">
        <v>1</v>
      </c>
      <c r="M125" s="20">
        <v>1</v>
      </c>
      <c r="N125" s="20">
        <v>1</v>
      </c>
    </row>
    <row r="126" spans="10:14" ht="12.75" hidden="1">
      <c r="J126" s="69">
        <v>0.5</v>
      </c>
      <c r="K126" s="69">
        <v>0.5</v>
      </c>
      <c r="L126" s="69">
        <v>0.5</v>
      </c>
      <c r="M126" s="69">
        <v>0.5</v>
      </c>
      <c r="N126" s="69">
        <v>0.5</v>
      </c>
    </row>
    <row r="127" spans="1:3" ht="12.75" hidden="1">
      <c r="A127" s="20">
        <v>1</v>
      </c>
      <c r="B127" s="20">
        <v>2</v>
      </c>
      <c r="C127" s="20">
        <v>0.5</v>
      </c>
    </row>
    <row r="128" spans="1:3" ht="12.75" hidden="1">
      <c r="A128" s="20">
        <v>1</v>
      </c>
      <c r="B128" s="20">
        <v>2</v>
      </c>
      <c r="C128" s="20">
        <v>0.5</v>
      </c>
    </row>
    <row r="129" spans="1:3" ht="12.75" hidden="1">
      <c r="A129" s="20">
        <v>1</v>
      </c>
      <c r="B129" s="20">
        <v>2</v>
      </c>
      <c r="C129" s="20">
        <v>0.5</v>
      </c>
    </row>
    <row r="130" spans="1:3" ht="12.75" hidden="1">
      <c r="A130" s="20">
        <v>1</v>
      </c>
      <c r="B130" s="20">
        <v>2</v>
      </c>
      <c r="C130" s="20">
        <v>0.5</v>
      </c>
    </row>
    <row r="131" spans="1:3" ht="12.75" hidden="1">
      <c r="A131" s="20">
        <v>1</v>
      </c>
      <c r="B131" s="20">
        <v>2</v>
      </c>
      <c r="C131" s="20">
        <v>0.5</v>
      </c>
    </row>
    <row r="132" spans="1:3" ht="12.75" hidden="1">
      <c r="A132" s="20">
        <v>1</v>
      </c>
      <c r="B132" s="20">
        <v>2</v>
      </c>
      <c r="C132" s="20">
        <v>0.5</v>
      </c>
    </row>
    <row r="133" spans="1:3" ht="12.75" hidden="1">
      <c r="A133" s="20">
        <v>1</v>
      </c>
      <c r="B133" s="20">
        <v>2</v>
      </c>
      <c r="C133" s="20">
        <v>0.5</v>
      </c>
    </row>
    <row r="134" spans="1:3" ht="12.75" hidden="1">
      <c r="A134" s="20">
        <v>1</v>
      </c>
      <c r="B134" s="20">
        <v>2</v>
      </c>
      <c r="C134" s="20">
        <v>0.5</v>
      </c>
    </row>
    <row r="135" spans="1:3" ht="12.75" hidden="1">
      <c r="A135" s="20">
        <v>1</v>
      </c>
      <c r="B135" s="20">
        <v>2</v>
      </c>
      <c r="C135" s="20">
        <v>0.5</v>
      </c>
    </row>
    <row r="136" spans="1:3" ht="12.75" hidden="1">
      <c r="A136" s="20">
        <v>1</v>
      </c>
      <c r="B136" s="20">
        <v>2</v>
      </c>
      <c r="C136" s="20">
        <v>0.5</v>
      </c>
    </row>
    <row r="137" spans="1:3" ht="12.75" hidden="1">
      <c r="A137" s="20">
        <v>1</v>
      </c>
      <c r="B137" s="20">
        <v>2</v>
      </c>
      <c r="C137" s="20">
        <v>0.5</v>
      </c>
    </row>
    <row r="138" spans="1:3" ht="12.75" hidden="1">
      <c r="A138" s="20">
        <v>1</v>
      </c>
      <c r="B138" s="20">
        <v>2</v>
      </c>
      <c r="C138" s="20">
        <v>0.5</v>
      </c>
    </row>
    <row r="139" spans="1:3" ht="12.75" hidden="1">
      <c r="A139" s="20">
        <v>1</v>
      </c>
      <c r="B139" s="20">
        <v>2</v>
      </c>
      <c r="C139" s="20">
        <v>0.5</v>
      </c>
    </row>
    <row r="140" spans="1:3" ht="12.75" hidden="1">
      <c r="A140" s="20">
        <v>1</v>
      </c>
      <c r="B140" s="20">
        <v>2</v>
      </c>
      <c r="C140" s="20">
        <v>0.5</v>
      </c>
    </row>
    <row r="141" spans="1:3" ht="12.75" hidden="1">
      <c r="A141" s="20">
        <v>1</v>
      </c>
      <c r="B141" s="20">
        <v>2</v>
      </c>
      <c r="C141" s="20">
        <v>0.5</v>
      </c>
    </row>
    <row r="142" spans="1:3" ht="12.75" hidden="1">
      <c r="A142" s="20">
        <v>1</v>
      </c>
      <c r="B142" s="20">
        <v>2</v>
      </c>
      <c r="C142" s="20">
        <v>0.5</v>
      </c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sheetProtection/>
  <mergeCells count="154">
    <mergeCell ref="H48:I48"/>
    <mergeCell ref="AH45:AI45"/>
    <mergeCell ref="H46:I46"/>
    <mergeCell ref="U44:V44"/>
    <mergeCell ref="AH26:AI26"/>
    <mergeCell ref="AH25:AI25"/>
    <mergeCell ref="AH28:AI28"/>
    <mergeCell ref="AH27:AI27"/>
    <mergeCell ref="A56:AI57"/>
    <mergeCell ref="AH30:AI30"/>
    <mergeCell ref="AH29:AI29"/>
    <mergeCell ref="Y33:AG33"/>
    <mergeCell ref="Y32:AG32"/>
    <mergeCell ref="AH20:AI20"/>
    <mergeCell ref="AH22:AI22"/>
    <mergeCell ref="AH21:AI21"/>
    <mergeCell ref="AH24:AI24"/>
    <mergeCell ref="H49:I49"/>
    <mergeCell ref="Y12:AG12"/>
    <mergeCell ref="AH23:AI23"/>
    <mergeCell ref="AH14:AI14"/>
    <mergeCell ref="AH13:AI13"/>
    <mergeCell ref="AH16:AI16"/>
    <mergeCell ref="AH15:AI15"/>
    <mergeCell ref="AH18:AI18"/>
    <mergeCell ref="AH19:AI19"/>
    <mergeCell ref="K70:V70"/>
    <mergeCell ref="X66:AI66"/>
    <mergeCell ref="X62:AH62"/>
    <mergeCell ref="X59:AI59"/>
    <mergeCell ref="K60:V60"/>
    <mergeCell ref="AH17:AI17"/>
    <mergeCell ref="K62:V62"/>
    <mergeCell ref="AH46:AI46"/>
    <mergeCell ref="U46:V46"/>
    <mergeCell ref="U41:V41"/>
    <mergeCell ref="A64:I64"/>
    <mergeCell ref="X64:AI64"/>
    <mergeCell ref="A65:I65"/>
    <mergeCell ref="K66:V66"/>
    <mergeCell ref="X65:AI65"/>
    <mergeCell ref="AH49:AI49"/>
    <mergeCell ref="X60:AI60"/>
    <mergeCell ref="X63:AI63"/>
    <mergeCell ref="A66:I66"/>
    <mergeCell ref="K65:V65"/>
    <mergeCell ref="A63:I63"/>
    <mergeCell ref="K63:V63"/>
    <mergeCell ref="K61:V61"/>
    <mergeCell ref="K64:V64"/>
    <mergeCell ref="H50:I50"/>
    <mergeCell ref="X61:AI61"/>
    <mergeCell ref="A62:I62"/>
    <mergeCell ref="H54:I54"/>
    <mergeCell ref="U54:V54"/>
    <mergeCell ref="AH54:AI54"/>
    <mergeCell ref="A59:I59"/>
    <mergeCell ref="A61:I61"/>
    <mergeCell ref="U47:V47"/>
    <mergeCell ref="AH48:AI48"/>
    <mergeCell ref="H51:I51"/>
    <mergeCell ref="A60:I60"/>
    <mergeCell ref="H52:I52"/>
    <mergeCell ref="U48:V48"/>
    <mergeCell ref="H47:I47"/>
    <mergeCell ref="AH47:AI47"/>
    <mergeCell ref="H43:I43"/>
    <mergeCell ref="U45:V45"/>
    <mergeCell ref="AH43:AI43"/>
    <mergeCell ref="H44:I44"/>
    <mergeCell ref="H41:I41"/>
    <mergeCell ref="U42:V42"/>
    <mergeCell ref="U43:V43"/>
    <mergeCell ref="AH44:AI44"/>
    <mergeCell ref="H45:I45"/>
    <mergeCell ref="AH41:AI41"/>
    <mergeCell ref="H42:I42"/>
    <mergeCell ref="AH42:AI42"/>
    <mergeCell ref="H38:I38"/>
    <mergeCell ref="U38:V38"/>
    <mergeCell ref="AH38:AI38"/>
    <mergeCell ref="H39:I39"/>
    <mergeCell ref="AH39:AI39"/>
    <mergeCell ref="U40:V40"/>
    <mergeCell ref="H40:I40"/>
    <mergeCell ref="AH40:AI40"/>
    <mergeCell ref="U39:V39"/>
    <mergeCell ref="H36:I36"/>
    <mergeCell ref="U36:V36"/>
    <mergeCell ref="AH36:AI36"/>
    <mergeCell ref="H37:I37"/>
    <mergeCell ref="U37:V37"/>
    <mergeCell ref="AH37:AI37"/>
    <mergeCell ref="H34:I34"/>
    <mergeCell ref="U34:V34"/>
    <mergeCell ref="AH34:AI34"/>
    <mergeCell ref="H35:I35"/>
    <mergeCell ref="U35:V35"/>
    <mergeCell ref="AH35:AI35"/>
    <mergeCell ref="B32:G32"/>
    <mergeCell ref="L32:T32"/>
    <mergeCell ref="B33:G33"/>
    <mergeCell ref="L33:T33"/>
    <mergeCell ref="H29:I29"/>
    <mergeCell ref="U29:V29"/>
    <mergeCell ref="H30:I30"/>
    <mergeCell ref="U30:V30"/>
    <mergeCell ref="H27:I27"/>
    <mergeCell ref="U27:V27"/>
    <mergeCell ref="H28:I28"/>
    <mergeCell ref="U28:V28"/>
    <mergeCell ref="H25:I25"/>
    <mergeCell ref="U25:V25"/>
    <mergeCell ref="H26:I26"/>
    <mergeCell ref="U26:V26"/>
    <mergeCell ref="H23:I23"/>
    <mergeCell ref="U23:V23"/>
    <mergeCell ref="H24:I24"/>
    <mergeCell ref="U24:V24"/>
    <mergeCell ref="H21:I21"/>
    <mergeCell ref="U21:V21"/>
    <mergeCell ref="H22:I22"/>
    <mergeCell ref="U22:V22"/>
    <mergeCell ref="H19:I19"/>
    <mergeCell ref="U19:V19"/>
    <mergeCell ref="H20:I20"/>
    <mergeCell ref="U20:V20"/>
    <mergeCell ref="H17:I17"/>
    <mergeCell ref="U17:V17"/>
    <mergeCell ref="H18:I18"/>
    <mergeCell ref="U18:V18"/>
    <mergeCell ref="H16:I16"/>
    <mergeCell ref="U16:V16"/>
    <mergeCell ref="H13:I13"/>
    <mergeCell ref="U13:V13"/>
    <mergeCell ref="H14:I14"/>
    <mergeCell ref="U14:V14"/>
    <mergeCell ref="B12:G12"/>
    <mergeCell ref="L12:T12"/>
    <mergeCell ref="AH50:AI50"/>
    <mergeCell ref="A1:I3"/>
    <mergeCell ref="A4:I4"/>
    <mergeCell ref="A5:I5"/>
    <mergeCell ref="A6:I6"/>
    <mergeCell ref="AB6:AI6"/>
    <mergeCell ref="H15:I15"/>
    <mergeCell ref="U15:V15"/>
    <mergeCell ref="A7:I7"/>
    <mergeCell ref="AB7:AI7"/>
    <mergeCell ref="A8:I8"/>
    <mergeCell ref="A9:AI9"/>
    <mergeCell ref="B11:G11"/>
    <mergeCell ref="L11:T11"/>
    <mergeCell ref="Y11:AG11"/>
  </mergeCells>
  <conditionalFormatting sqref="G14:G29 T35:T53 G35:G53 AG35:AG53">
    <cfRule type="cellIs" priority="25" dxfId="63" operator="equal" stopIfTrue="1">
      <formula>0</formula>
    </cfRule>
  </conditionalFormatting>
  <conditionalFormatting sqref="G30">
    <cfRule type="cellIs" priority="23" dxfId="64" operator="equal" stopIfTrue="1">
      <formula>30</formula>
    </cfRule>
    <cfRule type="cellIs" priority="24" dxfId="65" operator="equal" stopIfTrue="1">
      <formula>0</formula>
    </cfRule>
  </conditionalFormatting>
  <conditionalFormatting sqref="B30:F30">
    <cfRule type="cellIs" priority="21" dxfId="66" operator="equal" stopIfTrue="1">
      <formula>6</formula>
    </cfRule>
    <cfRule type="cellIs" priority="22" dxfId="63" operator="equal" stopIfTrue="1">
      <formula>0</formula>
    </cfRule>
  </conditionalFormatting>
  <conditionalFormatting sqref="T14:T29">
    <cfRule type="cellIs" priority="20" dxfId="63" operator="equal" stopIfTrue="1">
      <formula>0</formula>
    </cfRule>
  </conditionalFormatting>
  <conditionalFormatting sqref="T30">
    <cfRule type="cellIs" priority="18" dxfId="64" operator="equal" stopIfTrue="1">
      <formula>30</formula>
    </cfRule>
    <cfRule type="cellIs" priority="19" dxfId="65" operator="equal" stopIfTrue="1">
      <formula>0</formula>
    </cfRule>
  </conditionalFormatting>
  <conditionalFormatting sqref="L30:S30">
    <cfRule type="cellIs" priority="16" dxfId="66" operator="equal" stopIfTrue="1">
      <formula>6</formula>
    </cfRule>
    <cfRule type="cellIs" priority="17" dxfId="63" operator="equal" stopIfTrue="1">
      <formula>0</formula>
    </cfRule>
  </conditionalFormatting>
  <conditionalFormatting sqref="AG14:AG29">
    <cfRule type="cellIs" priority="15" dxfId="63" operator="equal" stopIfTrue="1">
      <formula>0</formula>
    </cfRule>
  </conditionalFormatting>
  <conditionalFormatting sqref="AG30">
    <cfRule type="cellIs" priority="13" dxfId="64" operator="equal" stopIfTrue="1">
      <formula>30</formula>
    </cfRule>
    <cfRule type="cellIs" priority="14" dxfId="65" operator="equal" stopIfTrue="1">
      <formula>0</formula>
    </cfRule>
  </conditionalFormatting>
  <conditionalFormatting sqref="Y30:AF30">
    <cfRule type="cellIs" priority="11" dxfId="66" operator="equal" stopIfTrue="1">
      <formula>6</formula>
    </cfRule>
    <cfRule type="cellIs" priority="12" dxfId="63" operator="equal" stopIfTrue="1">
      <formula>0</formula>
    </cfRule>
  </conditionalFormatting>
  <conditionalFormatting sqref="G54">
    <cfRule type="cellIs" priority="9" dxfId="64" operator="equal" stopIfTrue="1">
      <formula>30</formula>
    </cfRule>
    <cfRule type="cellIs" priority="10" dxfId="65" operator="equal" stopIfTrue="1">
      <formula>0</formula>
    </cfRule>
  </conditionalFormatting>
  <conditionalFormatting sqref="B54:F54">
    <cfRule type="cellIs" priority="7" dxfId="66" operator="equal" stopIfTrue="1">
      <formula>6</formula>
    </cfRule>
    <cfRule type="cellIs" priority="8" dxfId="63" operator="equal" stopIfTrue="1">
      <formula>0</formula>
    </cfRule>
  </conditionalFormatting>
  <conditionalFormatting sqref="T54">
    <cfRule type="cellIs" priority="5" dxfId="64" operator="equal" stopIfTrue="1">
      <formula>30</formula>
    </cfRule>
    <cfRule type="cellIs" priority="6" dxfId="65" operator="equal" stopIfTrue="1">
      <formula>0</formula>
    </cfRule>
  </conditionalFormatting>
  <conditionalFormatting sqref="L54:S54">
    <cfRule type="cellIs" priority="3" dxfId="66" operator="equal" stopIfTrue="1">
      <formula>6</formula>
    </cfRule>
    <cfRule type="cellIs" priority="4" dxfId="63" operator="equal" stopIfTrue="1">
      <formula>0</formula>
    </cfRule>
  </conditionalFormatting>
  <conditionalFormatting sqref="Y54:AG55">
    <cfRule type="cellIs" priority="1" dxfId="66" operator="equal" stopIfTrue="1">
      <formula>6</formula>
    </cfRule>
    <cfRule type="cellIs" priority="2" dxfId="63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Q14:S29 B51:F53 L49:P53 Y35:AF53 Q35:S53 AD14:AF29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7" tint="0.5999900102615356"/>
  </sheetPr>
  <dimension ref="A1:AW60"/>
  <sheetViews>
    <sheetView view="pageBreakPreview" zoomScale="70" zoomScaleNormal="85" zoomScaleSheetLayoutView="70" zoomScalePageLayoutView="0" workbookViewId="0" topLeftCell="A1">
      <selection activeCell="E47" sqref="E47:O47"/>
    </sheetView>
  </sheetViews>
  <sheetFormatPr defaultColWidth="9.00390625" defaultRowHeight="12.75"/>
  <cols>
    <col min="1" max="1" width="4.25390625" style="8" customWidth="1"/>
    <col min="2" max="2" width="35.00390625" style="8" customWidth="1"/>
    <col min="3" max="3" width="10.75390625" style="8" customWidth="1"/>
    <col min="4" max="4" width="7.625" style="8" customWidth="1"/>
    <col min="5" max="5" width="13.625" style="8" customWidth="1"/>
    <col min="6" max="36" width="4.75390625" style="8" customWidth="1"/>
    <col min="37" max="37" width="6.875" style="8" customWidth="1"/>
    <col min="38" max="40" width="4.75390625" style="8" customWidth="1"/>
    <col min="41" max="16384" width="9.125" style="8" customWidth="1"/>
  </cols>
  <sheetData>
    <row r="1" spans="1:6" ht="12" customHeight="1">
      <c r="A1" s="257"/>
      <c r="B1" s="257"/>
      <c r="C1" s="257"/>
      <c r="D1" s="257"/>
      <c r="E1" s="257"/>
      <c r="F1" s="257"/>
    </row>
    <row r="2" spans="1:6" ht="12" customHeight="1">
      <c r="A2" s="257"/>
      <c r="B2" s="257"/>
      <c r="C2" s="257"/>
      <c r="D2" s="257"/>
      <c r="E2" s="257"/>
      <c r="F2" s="257"/>
    </row>
    <row r="3" spans="1:6" ht="12" customHeight="1">
      <c r="A3" s="257"/>
      <c r="B3" s="257"/>
      <c r="C3" s="257"/>
      <c r="D3" s="257"/>
      <c r="E3" s="257"/>
      <c r="F3" s="257"/>
    </row>
    <row r="4" spans="1:40" ht="15" customHeight="1">
      <c r="A4" s="316" t="s">
        <v>25</v>
      </c>
      <c r="B4" s="316"/>
      <c r="C4" s="316"/>
      <c r="D4" s="316"/>
      <c r="E4" s="316"/>
      <c r="F4" s="316"/>
      <c r="AE4" s="261" t="s">
        <v>82</v>
      </c>
      <c r="AF4" s="261"/>
      <c r="AG4" s="261"/>
      <c r="AH4" s="261"/>
      <c r="AI4" s="261"/>
      <c r="AJ4" s="261"/>
      <c r="AK4" s="261"/>
      <c r="AL4" s="261"/>
      <c r="AM4" s="261"/>
      <c r="AN4" s="261"/>
    </row>
    <row r="5" spans="1:40" ht="15" customHeight="1">
      <c r="A5" s="316" t="s">
        <v>81</v>
      </c>
      <c r="B5" s="316"/>
      <c r="C5" s="316"/>
      <c r="D5" s="316"/>
      <c r="E5" s="316"/>
      <c r="F5" s="316"/>
      <c r="AE5" s="261" t="s">
        <v>88</v>
      </c>
      <c r="AF5" s="261"/>
      <c r="AG5" s="261"/>
      <c r="AH5" s="261"/>
      <c r="AI5" s="261"/>
      <c r="AJ5" s="261"/>
      <c r="AK5" s="261"/>
      <c r="AL5" s="261"/>
      <c r="AM5" s="261"/>
      <c r="AN5" s="261"/>
    </row>
    <row r="6" spans="1:6" ht="15" customHeight="1">
      <c r="A6" s="316" t="s">
        <v>117</v>
      </c>
      <c r="B6" s="316"/>
      <c r="C6" s="316"/>
      <c r="D6" s="316"/>
      <c r="E6" s="316"/>
      <c r="F6" s="316"/>
    </row>
    <row r="7" spans="1:6" ht="15" customHeight="1">
      <c r="A7" s="316" t="s">
        <v>118</v>
      </c>
      <c r="B7" s="316"/>
      <c r="C7" s="316"/>
      <c r="D7" s="316"/>
      <c r="E7" s="316"/>
      <c r="F7" s="316"/>
    </row>
    <row r="8" spans="1:6" ht="15" customHeight="1">
      <c r="A8" s="316" t="s">
        <v>89</v>
      </c>
      <c r="B8" s="316"/>
      <c r="C8" s="316"/>
      <c r="D8" s="316"/>
      <c r="E8" s="316"/>
      <c r="F8" s="316"/>
    </row>
    <row r="9" ht="18" customHeight="1"/>
    <row r="10" spans="1:40" ht="21.75" customHeight="1" thickBot="1">
      <c r="A10" s="329" t="s">
        <v>38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</row>
    <row r="11" ht="9.75" customHeight="1" hidden="1"/>
    <row r="12" spans="1:49" ht="13.5" customHeight="1">
      <c r="A12" s="330" t="s">
        <v>14</v>
      </c>
      <c r="B12" s="333" t="s">
        <v>15</v>
      </c>
      <c r="C12" s="330" t="s">
        <v>18</v>
      </c>
      <c r="D12" s="335" t="s">
        <v>19</v>
      </c>
      <c r="E12" s="330" t="s">
        <v>22</v>
      </c>
      <c r="F12" s="317" t="s">
        <v>0</v>
      </c>
      <c r="G12" s="321"/>
      <c r="H12" s="321"/>
      <c r="I12" s="321"/>
      <c r="J12" s="321"/>
      <c r="K12" s="322"/>
      <c r="L12" s="317" t="s">
        <v>1</v>
      </c>
      <c r="M12" s="321"/>
      <c r="N12" s="321"/>
      <c r="O12" s="321"/>
      <c r="P12" s="321"/>
      <c r="Q12" s="322"/>
      <c r="R12" s="317" t="s">
        <v>2</v>
      </c>
      <c r="S12" s="337"/>
      <c r="T12" s="337"/>
      <c r="U12" s="337"/>
      <c r="V12" s="337"/>
      <c r="W12" s="338"/>
      <c r="X12" s="317" t="s">
        <v>3</v>
      </c>
      <c r="Y12" s="337"/>
      <c r="Z12" s="337"/>
      <c r="AA12" s="337"/>
      <c r="AB12" s="337"/>
      <c r="AC12" s="338"/>
      <c r="AD12" s="317" t="s">
        <v>4</v>
      </c>
      <c r="AE12" s="318"/>
      <c r="AF12" s="318"/>
      <c r="AG12" s="318"/>
      <c r="AH12" s="318"/>
      <c r="AI12" s="318"/>
      <c r="AJ12" s="326" t="s">
        <v>33</v>
      </c>
      <c r="AK12" s="367" t="s">
        <v>16</v>
      </c>
      <c r="AL12" s="344" t="s">
        <v>17</v>
      </c>
      <c r="AM12" s="326" t="s">
        <v>35</v>
      </c>
      <c r="AN12" s="326" t="s">
        <v>34</v>
      </c>
      <c r="AO12" s="157"/>
      <c r="AP12" s="157"/>
      <c r="AQ12" s="157"/>
      <c r="AR12" s="157"/>
      <c r="AS12" s="157"/>
      <c r="AT12" s="157"/>
      <c r="AU12" s="157"/>
      <c r="AV12" s="158"/>
      <c r="AW12" s="158"/>
    </row>
    <row r="13" spans="1:49" ht="9" customHeight="1" thickBot="1">
      <c r="A13" s="331"/>
      <c r="B13" s="334"/>
      <c r="C13" s="342"/>
      <c r="D13" s="331"/>
      <c r="E13" s="342"/>
      <c r="F13" s="323"/>
      <c r="G13" s="324"/>
      <c r="H13" s="324"/>
      <c r="I13" s="324"/>
      <c r="J13" s="324"/>
      <c r="K13" s="325"/>
      <c r="L13" s="323"/>
      <c r="M13" s="324"/>
      <c r="N13" s="324"/>
      <c r="O13" s="324"/>
      <c r="P13" s="324"/>
      <c r="Q13" s="325"/>
      <c r="R13" s="339"/>
      <c r="S13" s="340"/>
      <c r="T13" s="340"/>
      <c r="U13" s="340"/>
      <c r="V13" s="340"/>
      <c r="W13" s="341"/>
      <c r="X13" s="339"/>
      <c r="Y13" s="340"/>
      <c r="Z13" s="340"/>
      <c r="AA13" s="340"/>
      <c r="AB13" s="340"/>
      <c r="AC13" s="341"/>
      <c r="AD13" s="319"/>
      <c r="AE13" s="320"/>
      <c r="AF13" s="320"/>
      <c r="AG13" s="320"/>
      <c r="AH13" s="320"/>
      <c r="AI13" s="320"/>
      <c r="AJ13" s="327"/>
      <c r="AK13" s="368"/>
      <c r="AL13" s="345"/>
      <c r="AM13" s="327"/>
      <c r="AN13" s="327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ht="60" customHeight="1" thickBot="1">
      <c r="A14" s="332"/>
      <c r="B14" s="334"/>
      <c r="C14" s="352"/>
      <c r="D14" s="332"/>
      <c r="E14" s="343"/>
      <c r="F14" s="115">
        <v>1</v>
      </c>
      <c r="G14" s="116">
        <v>2</v>
      </c>
      <c r="H14" s="116">
        <v>3</v>
      </c>
      <c r="I14" s="116">
        <v>4</v>
      </c>
      <c r="J14" s="116">
        <v>5</v>
      </c>
      <c r="K14" s="117">
        <v>6</v>
      </c>
      <c r="L14" s="115">
        <v>1</v>
      </c>
      <c r="M14" s="116">
        <v>2</v>
      </c>
      <c r="N14" s="116">
        <v>3</v>
      </c>
      <c r="O14" s="116">
        <v>4</v>
      </c>
      <c r="P14" s="116">
        <v>5</v>
      </c>
      <c r="Q14" s="117">
        <v>6</v>
      </c>
      <c r="R14" s="115">
        <v>1</v>
      </c>
      <c r="S14" s="116">
        <v>2</v>
      </c>
      <c r="T14" s="116">
        <v>3</v>
      </c>
      <c r="U14" s="116">
        <v>4</v>
      </c>
      <c r="V14" s="116">
        <v>5</v>
      </c>
      <c r="W14" s="117">
        <v>6</v>
      </c>
      <c r="X14" s="115">
        <v>1</v>
      </c>
      <c r="Y14" s="116">
        <v>2</v>
      </c>
      <c r="Z14" s="116">
        <v>3</v>
      </c>
      <c r="AA14" s="116">
        <v>4</v>
      </c>
      <c r="AB14" s="116">
        <v>5</v>
      </c>
      <c r="AC14" s="117">
        <v>6</v>
      </c>
      <c r="AD14" s="115">
        <v>1</v>
      </c>
      <c r="AE14" s="116">
        <v>2</v>
      </c>
      <c r="AF14" s="116">
        <v>3</v>
      </c>
      <c r="AG14" s="116">
        <v>4</v>
      </c>
      <c r="AH14" s="116">
        <v>5</v>
      </c>
      <c r="AI14" s="118">
        <v>6</v>
      </c>
      <c r="AJ14" s="328"/>
      <c r="AK14" s="369"/>
      <c r="AL14" s="345"/>
      <c r="AM14" s="336"/>
      <c r="AN14" s="336"/>
      <c r="AO14" s="159"/>
      <c r="AP14" s="159"/>
      <c r="AQ14" s="159"/>
      <c r="AR14" s="159"/>
      <c r="AS14" s="159"/>
      <c r="AT14" s="159"/>
      <c r="AU14" s="159"/>
      <c r="AV14" s="159"/>
      <c r="AW14" s="159"/>
    </row>
    <row r="15" spans="1:49" ht="18" customHeight="1">
      <c r="A15" s="119">
        <v>1</v>
      </c>
      <c r="B15" s="160"/>
      <c r="C15" s="161"/>
      <c r="D15" s="122"/>
      <c r="E15" s="64"/>
      <c r="F15" s="162"/>
      <c r="G15" s="163"/>
      <c r="H15" s="163"/>
      <c r="I15" s="163"/>
      <c r="J15" s="163"/>
      <c r="K15" s="164"/>
      <c r="L15" s="162"/>
      <c r="M15" s="163"/>
      <c r="N15" s="163"/>
      <c r="O15" s="163"/>
      <c r="P15" s="163"/>
      <c r="Q15" s="164"/>
      <c r="R15" s="162"/>
      <c r="S15" s="163"/>
      <c r="T15" s="163"/>
      <c r="U15" s="163"/>
      <c r="V15" s="163"/>
      <c r="W15" s="164"/>
      <c r="X15" s="162"/>
      <c r="Y15" s="163"/>
      <c r="Z15" s="163"/>
      <c r="AA15" s="163"/>
      <c r="AB15" s="163"/>
      <c r="AC15" s="164"/>
      <c r="AD15" s="162"/>
      <c r="AE15" s="163"/>
      <c r="AF15" s="163"/>
      <c r="AG15" s="163"/>
      <c r="AH15" s="163"/>
      <c r="AI15" s="164"/>
      <c r="AJ15" s="123"/>
      <c r="AK15" s="65">
        <f>COUNTA(F15:AI15)+AJ15</f>
        <v>0</v>
      </c>
      <c r="AL15" s="165"/>
      <c r="AM15" s="166"/>
      <c r="AN15" s="167">
        <f>COUNTIF(F15:AI15,"ΔΕ")</f>
        <v>0</v>
      </c>
      <c r="AO15" s="159"/>
      <c r="AP15" s="159"/>
      <c r="AQ15" s="159"/>
      <c r="AR15" s="159"/>
      <c r="AS15" s="159"/>
      <c r="AT15" s="159"/>
      <c r="AU15" s="159"/>
      <c r="AV15" s="159"/>
      <c r="AW15" s="159"/>
    </row>
    <row r="16" spans="1:49" ht="18" customHeight="1">
      <c r="A16" s="120">
        <v>2</v>
      </c>
      <c r="B16" s="168"/>
      <c r="C16" s="169"/>
      <c r="D16" s="122"/>
      <c r="E16" s="64"/>
      <c r="F16" s="170"/>
      <c r="G16" s="171"/>
      <c r="H16" s="171"/>
      <c r="I16" s="171"/>
      <c r="J16" s="171"/>
      <c r="K16" s="172"/>
      <c r="L16" s="170"/>
      <c r="M16" s="171"/>
      <c r="N16" s="171"/>
      <c r="O16" s="171"/>
      <c r="P16" s="171"/>
      <c r="Q16" s="172"/>
      <c r="R16" s="170"/>
      <c r="S16" s="171"/>
      <c r="T16" s="171"/>
      <c r="U16" s="171"/>
      <c r="V16" s="171"/>
      <c r="W16" s="172"/>
      <c r="X16" s="170"/>
      <c r="Y16" s="171"/>
      <c r="Z16" s="171"/>
      <c r="AA16" s="171"/>
      <c r="AB16" s="171"/>
      <c r="AC16" s="172"/>
      <c r="AD16" s="170"/>
      <c r="AE16" s="171"/>
      <c r="AF16" s="171"/>
      <c r="AG16" s="171"/>
      <c r="AH16" s="171"/>
      <c r="AI16" s="172"/>
      <c r="AJ16" s="123"/>
      <c r="AK16" s="66">
        <f>COUNTA(F16:AI16)+AJ16</f>
        <v>0</v>
      </c>
      <c r="AL16" s="173"/>
      <c r="AM16" s="174">
        <f aca="true" t="shared" si="0" ref="AM16:AM39">COUNTIF(F16:AI16,"ΕΝ")</f>
        <v>0</v>
      </c>
      <c r="AN16" s="175">
        <f aca="true" t="shared" si="1" ref="AN16:AN39">COUNTIF(F16:AI16,"ΔΕ")</f>
        <v>0</v>
      </c>
      <c r="AO16" s="159"/>
      <c r="AP16" s="159"/>
      <c r="AQ16" s="159"/>
      <c r="AR16" s="159"/>
      <c r="AS16" s="159"/>
      <c r="AT16" s="159"/>
      <c r="AU16" s="159"/>
      <c r="AV16" s="159"/>
      <c r="AW16" s="159"/>
    </row>
    <row r="17" spans="1:49" ht="18" customHeight="1">
      <c r="A17" s="120">
        <v>3</v>
      </c>
      <c r="B17" s="176"/>
      <c r="C17" s="169"/>
      <c r="D17" s="122"/>
      <c r="E17" s="64"/>
      <c r="F17" s="170"/>
      <c r="G17" s="171"/>
      <c r="H17" s="171"/>
      <c r="I17" s="171"/>
      <c r="J17" s="171"/>
      <c r="K17" s="172"/>
      <c r="L17" s="170"/>
      <c r="M17" s="171"/>
      <c r="N17" s="171"/>
      <c r="O17" s="171"/>
      <c r="P17" s="171"/>
      <c r="Q17" s="172"/>
      <c r="R17" s="170"/>
      <c r="S17" s="171"/>
      <c r="T17" s="171"/>
      <c r="U17" s="171"/>
      <c r="V17" s="171"/>
      <c r="W17" s="172"/>
      <c r="X17" s="170"/>
      <c r="Y17" s="171"/>
      <c r="Z17" s="171"/>
      <c r="AA17" s="171"/>
      <c r="AB17" s="171"/>
      <c r="AC17" s="172"/>
      <c r="AD17" s="170"/>
      <c r="AE17" s="171"/>
      <c r="AF17" s="171"/>
      <c r="AG17" s="171"/>
      <c r="AH17" s="171"/>
      <c r="AI17" s="172"/>
      <c r="AJ17" s="123"/>
      <c r="AK17" s="66">
        <f aca="true" t="shared" si="2" ref="AK17:AK39">COUNTA(F17:AI17)+AJ17</f>
        <v>0</v>
      </c>
      <c r="AL17" s="173"/>
      <c r="AM17" s="174">
        <f t="shared" si="0"/>
        <v>0</v>
      </c>
      <c r="AN17" s="175">
        <f t="shared" si="1"/>
        <v>0</v>
      </c>
      <c r="AO17" s="159"/>
      <c r="AP17" s="159"/>
      <c r="AQ17" s="159"/>
      <c r="AR17" s="159"/>
      <c r="AS17" s="159"/>
      <c r="AT17" s="159"/>
      <c r="AU17" s="159"/>
      <c r="AV17" s="159"/>
      <c r="AW17" s="159"/>
    </row>
    <row r="18" spans="1:49" ht="18" customHeight="1">
      <c r="A18" s="120">
        <v>4</v>
      </c>
      <c r="B18" s="176"/>
      <c r="C18" s="169"/>
      <c r="D18" s="122"/>
      <c r="E18" s="64"/>
      <c r="F18" s="170"/>
      <c r="G18" s="171"/>
      <c r="H18" s="171"/>
      <c r="I18" s="171"/>
      <c r="J18" s="171"/>
      <c r="K18" s="172"/>
      <c r="L18" s="170"/>
      <c r="M18" s="171"/>
      <c r="N18" s="171"/>
      <c r="O18" s="171"/>
      <c r="P18" s="171"/>
      <c r="Q18" s="172"/>
      <c r="R18" s="170"/>
      <c r="S18" s="171"/>
      <c r="T18" s="171"/>
      <c r="U18" s="171"/>
      <c r="V18" s="171"/>
      <c r="W18" s="172"/>
      <c r="X18" s="170"/>
      <c r="Y18" s="171"/>
      <c r="Z18" s="171"/>
      <c r="AA18" s="171"/>
      <c r="AB18" s="171"/>
      <c r="AC18" s="172"/>
      <c r="AD18" s="170"/>
      <c r="AE18" s="171"/>
      <c r="AF18" s="171"/>
      <c r="AG18" s="171"/>
      <c r="AH18" s="171"/>
      <c r="AI18" s="172"/>
      <c r="AJ18" s="123"/>
      <c r="AK18" s="66">
        <f t="shared" si="2"/>
        <v>0</v>
      </c>
      <c r="AL18" s="173"/>
      <c r="AM18" s="174">
        <f t="shared" si="0"/>
        <v>0</v>
      </c>
      <c r="AN18" s="175">
        <f t="shared" si="1"/>
        <v>0</v>
      </c>
      <c r="AO18" s="159"/>
      <c r="AP18" s="159"/>
      <c r="AQ18" s="159"/>
      <c r="AR18" s="159"/>
      <c r="AS18" s="159"/>
      <c r="AT18" s="159"/>
      <c r="AU18" s="159"/>
      <c r="AV18" s="159"/>
      <c r="AW18" s="159"/>
    </row>
    <row r="19" spans="1:49" ht="18" customHeight="1">
      <c r="A19" s="120">
        <v>5</v>
      </c>
      <c r="B19" s="176"/>
      <c r="C19" s="169"/>
      <c r="D19" s="122"/>
      <c r="E19" s="64"/>
      <c r="F19" s="170"/>
      <c r="G19" s="171"/>
      <c r="H19" s="171"/>
      <c r="I19" s="171"/>
      <c r="J19" s="171"/>
      <c r="K19" s="172"/>
      <c r="L19" s="170"/>
      <c r="M19" s="171"/>
      <c r="N19" s="171"/>
      <c r="O19" s="171"/>
      <c r="P19" s="171"/>
      <c r="Q19" s="172"/>
      <c r="R19" s="170"/>
      <c r="S19" s="171"/>
      <c r="T19" s="171"/>
      <c r="U19" s="171"/>
      <c r="V19" s="171"/>
      <c r="W19" s="172"/>
      <c r="X19" s="170"/>
      <c r="Y19" s="171"/>
      <c r="Z19" s="171"/>
      <c r="AA19" s="171"/>
      <c r="AB19" s="171"/>
      <c r="AC19" s="172"/>
      <c r="AD19" s="170"/>
      <c r="AE19" s="171"/>
      <c r="AF19" s="171"/>
      <c r="AG19" s="171"/>
      <c r="AH19" s="171"/>
      <c r="AI19" s="172"/>
      <c r="AJ19" s="123"/>
      <c r="AK19" s="66">
        <f t="shared" si="2"/>
        <v>0</v>
      </c>
      <c r="AL19" s="173"/>
      <c r="AM19" s="174">
        <f t="shared" si="0"/>
        <v>0</v>
      </c>
      <c r="AN19" s="175">
        <f t="shared" si="1"/>
        <v>0</v>
      </c>
      <c r="AO19" s="159"/>
      <c r="AP19" s="159"/>
      <c r="AQ19" s="159"/>
      <c r="AR19" s="159"/>
      <c r="AS19" s="159"/>
      <c r="AT19" s="159"/>
      <c r="AU19" s="159"/>
      <c r="AV19" s="159"/>
      <c r="AW19" s="159"/>
    </row>
    <row r="20" spans="1:49" ht="18" customHeight="1">
      <c r="A20" s="120">
        <v>6</v>
      </c>
      <c r="B20" s="176"/>
      <c r="C20" s="169"/>
      <c r="D20" s="122"/>
      <c r="E20" s="64"/>
      <c r="F20" s="170"/>
      <c r="G20" s="171"/>
      <c r="H20" s="171"/>
      <c r="I20" s="171"/>
      <c r="J20" s="171"/>
      <c r="K20" s="172"/>
      <c r="L20" s="170"/>
      <c r="M20" s="171"/>
      <c r="N20" s="171"/>
      <c r="O20" s="171"/>
      <c r="P20" s="171"/>
      <c r="Q20" s="172"/>
      <c r="R20" s="170"/>
      <c r="S20" s="171"/>
      <c r="T20" s="171"/>
      <c r="U20" s="171"/>
      <c r="V20" s="171"/>
      <c r="W20" s="172"/>
      <c r="X20" s="170"/>
      <c r="Y20" s="171"/>
      <c r="Z20" s="171"/>
      <c r="AA20" s="171"/>
      <c r="AB20" s="171"/>
      <c r="AC20" s="172"/>
      <c r="AD20" s="170"/>
      <c r="AE20" s="171"/>
      <c r="AF20" s="171"/>
      <c r="AG20" s="171"/>
      <c r="AH20" s="171"/>
      <c r="AI20" s="172"/>
      <c r="AJ20" s="123"/>
      <c r="AK20" s="66">
        <f t="shared" si="2"/>
        <v>0</v>
      </c>
      <c r="AL20" s="173"/>
      <c r="AM20" s="174">
        <f t="shared" si="0"/>
        <v>0</v>
      </c>
      <c r="AN20" s="175">
        <f t="shared" si="1"/>
        <v>0</v>
      </c>
      <c r="AO20" s="159"/>
      <c r="AP20" s="159"/>
      <c r="AQ20" s="159"/>
      <c r="AR20" s="159"/>
      <c r="AS20" s="159"/>
      <c r="AT20" s="159"/>
      <c r="AU20" s="159"/>
      <c r="AV20" s="159"/>
      <c r="AW20" s="159"/>
    </row>
    <row r="21" spans="1:49" ht="18" customHeight="1">
      <c r="A21" s="120">
        <v>7</v>
      </c>
      <c r="B21" s="176"/>
      <c r="C21" s="169"/>
      <c r="D21" s="122"/>
      <c r="E21" s="64"/>
      <c r="F21" s="170"/>
      <c r="G21" s="171"/>
      <c r="H21" s="171"/>
      <c r="I21" s="171"/>
      <c r="J21" s="171"/>
      <c r="K21" s="172"/>
      <c r="L21" s="170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2"/>
      <c r="X21" s="170"/>
      <c r="Y21" s="171"/>
      <c r="Z21" s="171"/>
      <c r="AA21" s="171"/>
      <c r="AB21" s="171"/>
      <c r="AC21" s="172"/>
      <c r="AD21" s="170"/>
      <c r="AE21" s="171"/>
      <c r="AF21" s="171"/>
      <c r="AG21" s="171"/>
      <c r="AH21" s="171"/>
      <c r="AI21" s="172"/>
      <c r="AJ21" s="123"/>
      <c r="AK21" s="66">
        <f t="shared" si="2"/>
        <v>0</v>
      </c>
      <c r="AL21" s="173"/>
      <c r="AM21" s="174">
        <f t="shared" si="0"/>
        <v>0</v>
      </c>
      <c r="AN21" s="175">
        <f t="shared" si="1"/>
        <v>0</v>
      </c>
      <c r="AO21" s="159"/>
      <c r="AP21" s="159"/>
      <c r="AQ21" s="159"/>
      <c r="AR21" s="159"/>
      <c r="AS21" s="159"/>
      <c r="AT21" s="159"/>
      <c r="AU21" s="159"/>
      <c r="AV21" s="159"/>
      <c r="AW21" s="159"/>
    </row>
    <row r="22" spans="1:49" ht="18" customHeight="1">
      <c r="A22" s="120">
        <v>8</v>
      </c>
      <c r="B22" s="176"/>
      <c r="C22" s="169"/>
      <c r="D22" s="122"/>
      <c r="E22" s="64"/>
      <c r="F22" s="170"/>
      <c r="G22" s="171"/>
      <c r="H22" s="171"/>
      <c r="I22" s="171"/>
      <c r="J22" s="171"/>
      <c r="K22" s="172"/>
      <c r="L22" s="170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2"/>
      <c r="X22" s="170"/>
      <c r="Y22" s="171"/>
      <c r="Z22" s="171"/>
      <c r="AA22" s="171"/>
      <c r="AB22" s="171"/>
      <c r="AC22" s="172"/>
      <c r="AD22" s="170"/>
      <c r="AE22" s="171"/>
      <c r="AF22" s="171"/>
      <c r="AG22" s="171"/>
      <c r="AH22" s="171"/>
      <c r="AI22" s="172"/>
      <c r="AJ22" s="123"/>
      <c r="AK22" s="66">
        <f t="shared" si="2"/>
        <v>0</v>
      </c>
      <c r="AL22" s="173"/>
      <c r="AM22" s="174">
        <f t="shared" si="0"/>
        <v>0</v>
      </c>
      <c r="AN22" s="175">
        <f t="shared" si="1"/>
        <v>0</v>
      </c>
      <c r="AO22" s="159"/>
      <c r="AP22" s="159"/>
      <c r="AQ22" s="159"/>
      <c r="AR22" s="159"/>
      <c r="AS22" s="159"/>
      <c r="AT22" s="159"/>
      <c r="AU22" s="159"/>
      <c r="AV22" s="159"/>
      <c r="AW22" s="159"/>
    </row>
    <row r="23" spans="1:40" ht="18" customHeight="1">
      <c r="A23" s="120">
        <v>9</v>
      </c>
      <c r="B23" s="176"/>
      <c r="C23" s="169"/>
      <c r="D23" s="122"/>
      <c r="E23" s="64"/>
      <c r="F23" s="170"/>
      <c r="G23" s="171"/>
      <c r="H23" s="171"/>
      <c r="I23" s="171"/>
      <c r="J23" s="171"/>
      <c r="K23" s="172"/>
      <c r="L23" s="170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2"/>
      <c r="X23" s="170"/>
      <c r="Y23" s="171"/>
      <c r="Z23" s="171"/>
      <c r="AA23" s="171"/>
      <c r="AB23" s="171"/>
      <c r="AC23" s="172"/>
      <c r="AD23" s="170"/>
      <c r="AE23" s="171"/>
      <c r="AF23" s="171"/>
      <c r="AG23" s="171"/>
      <c r="AH23" s="171"/>
      <c r="AI23" s="172"/>
      <c r="AJ23" s="123"/>
      <c r="AK23" s="66">
        <f t="shared" si="2"/>
        <v>0</v>
      </c>
      <c r="AL23" s="173"/>
      <c r="AM23" s="174">
        <f t="shared" si="0"/>
        <v>0</v>
      </c>
      <c r="AN23" s="175">
        <f t="shared" si="1"/>
        <v>0</v>
      </c>
    </row>
    <row r="24" spans="1:40" ht="18" customHeight="1">
      <c r="A24" s="120">
        <v>10</v>
      </c>
      <c r="B24" s="176"/>
      <c r="C24" s="169"/>
      <c r="D24" s="122"/>
      <c r="E24" s="64"/>
      <c r="F24" s="170"/>
      <c r="G24" s="171"/>
      <c r="H24" s="171"/>
      <c r="I24" s="171"/>
      <c r="J24" s="171"/>
      <c r="K24" s="172"/>
      <c r="L24" s="170"/>
      <c r="M24" s="171"/>
      <c r="N24" s="171"/>
      <c r="O24" s="171"/>
      <c r="P24" s="171"/>
      <c r="Q24" s="172"/>
      <c r="R24" s="170"/>
      <c r="S24" s="171"/>
      <c r="T24" s="171"/>
      <c r="U24" s="171"/>
      <c r="V24" s="171"/>
      <c r="W24" s="172"/>
      <c r="X24" s="170"/>
      <c r="Y24" s="171"/>
      <c r="Z24" s="171"/>
      <c r="AA24" s="171"/>
      <c r="AB24" s="171"/>
      <c r="AC24" s="172"/>
      <c r="AD24" s="170"/>
      <c r="AE24" s="171"/>
      <c r="AF24" s="171"/>
      <c r="AG24" s="171"/>
      <c r="AH24" s="171"/>
      <c r="AI24" s="172"/>
      <c r="AJ24" s="123"/>
      <c r="AK24" s="66">
        <f t="shared" si="2"/>
        <v>0</v>
      </c>
      <c r="AL24" s="173"/>
      <c r="AM24" s="174">
        <f t="shared" si="0"/>
        <v>0</v>
      </c>
      <c r="AN24" s="175">
        <f t="shared" si="1"/>
        <v>0</v>
      </c>
    </row>
    <row r="25" spans="1:40" ht="18" customHeight="1">
      <c r="A25" s="120">
        <v>11</v>
      </c>
      <c r="B25" s="176"/>
      <c r="C25" s="169"/>
      <c r="D25" s="122"/>
      <c r="E25" s="64"/>
      <c r="F25" s="170"/>
      <c r="G25" s="171"/>
      <c r="H25" s="171"/>
      <c r="I25" s="171"/>
      <c r="J25" s="171"/>
      <c r="K25" s="172"/>
      <c r="L25" s="170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2"/>
      <c r="X25" s="170"/>
      <c r="Y25" s="171"/>
      <c r="Z25" s="171"/>
      <c r="AA25" s="171"/>
      <c r="AB25" s="171"/>
      <c r="AC25" s="172"/>
      <c r="AD25" s="170"/>
      <c r="AE25" s="171"/>
      <c r="AF25" s="171"/>
      <c r="AG25" s="171"/>
      <c r="AH25" s="171"/>
      <c r="AI25" s="172"/>
      <c r="AJ25" s="123"/>
      <c r="AK25" s="66">
        <f t="shared" si="2"/>
        <v>0</v>
      </c>
      <c r="AL25" s="173"/>
      <c r="AM25" s="174">
        <f t="shared" si="0"/>
        <v>0</v>
      </c>
      <c r="AN25" s="175">
        <f t="shared" si="1"/>
        <v>0</v>
      </c>
    </row>
    <row r="26" spans="1:40" s="12" customFormat="1" ht="18" customHeight="1">
      <c r="A26" s="120">
        <v>12</v>
      </c>
      <c r="B26" s="176"/>
      <c r="C26" s="169"/>
      <c r="D26" s="122"/>
      <c r="E26" s="64"/>
      <c r="F26" s="177"/>
      <c r="G26" s="178"/>
      <c r="H26" s="178"/>
      <c r="I26" s="178"/>
      <c r="J26" s="178"/>
      <c r="K26" s="179"/>
      <c r="L26" s="177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9"/>
      <c r="X26" s="177"/>
      <c r="Y26" s="178"/>
      <c r="Z26" s="178"/>
      <c r="AA26" s="178"/>
      <c r="AB26" s="178"/>
      <c r="AC26" s="179"/>
      <c r="AD26" s="177"/>
      <c r="AE26" s="178"/>
      <c r="AF26" s="178"/>
      <c r="AG26" s="178"/>
      <c r="AH26" s="178"/>
      <c r="AI26" s="179"/>
      <c r="AJ26" s="123"/>
      <c r="AK26" s="66">
        <f t="shared" si="2"/>
        <v>0</v>
      </c>
      <c r="AL26" s="173"/>
      <c r="AM26" s="174">
        <f t="shared" si="0"/>
        <v>0</v>
      </c>
      <c r="AN26" s="175">
        <f t="shared" si="1"/>
        <v>0</v>
      </c>
    </row>
    <row r="27" spans="1:40" s="12" customFormat="1" ht="18" customHeight="1">
      <c r="A27" s="121">
        <v>13</v>
      </c>
      <c r="B27" s="176"/>
      <c r="C27" s="180"/>
      <c r="D27" s="122"/>
      <c r="E27" s="64"/>
      <c r="F27" s="170"/>
      <c r="G27" s="171"/>
      <c r="H27" s="171"/>
      <c r="I27" s="171"/>
      <c r="J27" s="171"/>
      <c r="K27" s="172"/>
      <c r="L27" s="170"/>
      <c r="M27" s="171"/>
      <c r="N27" s="171"/>
      <c r="O27" s="171"/>
      <c r="P27" s="171"/>
      <c r="Q27" s="172"/>
      <c r="R27" s="170"/>
      <c r="S27" s="171"/>
      <c r="T27" s="171"/>
      <c r="U27" s="171"/>
      <c r="V27" s="171"/>
      <c r="W27" s="172"/>
      <c r="X27" s="170"/>
      <c r="Y27" s="171"/>
      <c r="Z27" s="171"/>
      <c r="AA27" s="171"/>
      <c r="AB27" s="171"/>
      <c r="AC27" s="172"/>
      <c r="AD27" s="170"/>
      <c r="AE27" s="171"/>
      <c r="AF27" s="171"/>
      <c r="AG27" s="171"/>
      <c r="AH27" s="171"/>
      <c r="AI27" s="172"/>
      <c r="AJ27" s="123"/>
      <c r="AK27" s="67">
        <f t="shared" si="2"/>
        <v>0</v>
      </c>
      <c r="AL27" s="181"/>
      <c r="AM27" s="182">
        <f t="shared" si="0"/>
        <v>0</v>
      </c>
      <c r="AN27" s="182">
        <f t="shared" si="1"/>
        <v>0</v>
      </c>
    </row>
    <row r="28" spans="1:40" s="12" customFormat="1" ht="18" customHeight="1">
      <c r="A28" s="120">
        <v>14</v>
      </c>
      <c r="B28" s="176"/>
      <c r="C28" s="169"/>
      <c r="D28" s="122"/>
      <c r="E28" s="64"/>
      <c r="F28" s="170"/>
      <c r="G28" s="171"/>
      <c r="H28" s="171"/>
      <c r="I28" s="171"/>
      <c r="J28" s="171"/>
      <c r="K28" s="172"/>
      <c r="L28" s="170"/>
      <c r="M28" s="171"/>
      <c r="N28" s="171"/>
      <c r="O28" s="171"/>
      <c r="P28" s="171"/>
      <c r="Q28" s="172"/>
      <c r="R28" s="170"/>
      <c r="S28" s="171"/>
      <c r="T28" s="171"/>
      <c r="U28" s="171"/>
      <c r="V28" s="171"/>
      <c r="W28" s="172"/>
      <c r="X28" s="170"/>
      <c r="Y28" s="171"/>
      <c r="Z28" s="171"/>
      <c r="AA28" s="171"/>
      <c r="AB28" s="171"/>
      <c r="AC28" s="172"/>
      <c r="AD28" s="170"/>
      <c r="AE28" s="171"/>
      <c r="AF28" s="171"/>
      <c r="AG28" s="171"/>
      <c r="AH28" s="171"/>
      <c r="AI28" s="172"/>
      <c r="AJ28" s="123"/>
      <c r="AK28" s="66">
        <f t="shared" si="2"/>
        <v>0</v>
      </c>
      <c r="AL28" s="173"/>
      <c r="AM28" s="174">
        <f t="shared" si="0"/>
        <v>0</v>
      </c>
      <c r="AN28" s="174">
        <f t="shared" si="1"/>
        <v>0</v>
      </c>
    </row>
    <row r="29" spans="1:40" s="12" customFormat="1" ht="18" customHeight="1">
      <c r="A29" s="120">
        <v>15</v>
      </c>
      <c r="B29" s="176"/>
      <c r="C29" s="169"/>
      <c r="D29" s="122"/>
      <c r="E29" s="64"/>
      <c r="F29" s="170"/>
      <c r="G29" s="171"/>
      <c r="H29" s="171"/>
      <c r="I29" s="171"/>
      <c r="J29" s="171"/>
      <c r="K29" s="172"/>
      <c r="L29" s="170"/>
      <c r="M29" s="171"/>
      <c r="N29" s="171"/>
      <c r="O29" s="171"/>
      <c r="P29" s="171"/>
      <c r="Q29" s="172"/>
      <c r="R29" s="170"/>
      <c r="S29" s="171"/>
      <c r="T29" s="171"/>
      <c r="U29" s="171"/>
      <c r="V29" s="171"/>
      <c r="W29" s="172"/>
      <c r="X29" s="170"/>
      <c r="Y29" s="171"/>
      <c r="Z29" s="171"/>
      <c r="AA29" s="171"/>
      <c r="AB29" s="171"/>
      <c r="AC29" s="172"/>
      <c r="AD29" s="170"/>
      <c r="AE29" s="171"/>
      <c r="AF29" s="171"/>
      <c r="AG29" s="171"/>
      <c r="AH29" s="171"/>
      <c r="AI29" s="172"/>
      <c r="AJ29" s="123"/>
      <c r="AK29" s="66">
        <f t="shared" si="2"/>
        <v>0</v>
      </c>
      <c r="AL29" s="173"/>
      <c r="AM29" s="174">
        <f t="shared" si="0"/>
        <v>0</v>
      </c>
      <c r="AN29" s="174">
        <f t="shared" si="1"/>
        <v>0</v>
      </c>
    </row>
    <row r="30" spans="1:40" s="12" customFormat="1" ht="18" customHeight="1">
      <c r="A30" s="120">
        <v>16</v>
      </c>
      <c r="B30" s="176"/>
      <c r="C30" s="169"/>
      <c r="D30" s="122"/>
      <c r="E30" s="64"/>
      <c r="F30" s="170"/>
      <c r="G30" s="171"/>
      <c r="H30" s="171"/>
      <c r="I30" s="171"/>
      <c r="J30" s="171"/>
      <c r="K30" s="172"/>
      <c r="L30" s="170"/>
      <c r="M30" s="171"/>
      <c r="N30" s="171"/>
      <c r="O30" s="171"/>
      <c r="P30" s="171"/>
      <c r="Q30" s="172"/>
      <c r="R30" s="170"/>
      <c r="S30" s="171"/>
      <c r="T30" s="171"/>
      <c r="U30" s="171"/>
      <c r="V30" s="171"/>
      <c r="W30" s="172"/>
      <c r="X30" s="170"/>
      <c r="Y30" s="171"/>
      <c r="Z30" s="171"/>
      <c r="AA30" s="171"/>
      <c r="AB30" s="171"/>
      <c r="AC30" s="172"/>
      <c r="AD30" s="170"/>
      <c r="AE30" s="171"/>
      <c r="AF30" s="171"/>
      <c r="AG30" s="171"/>
      <c r="AH30" s="171"/>
      <c r="AI30" s="172"/>
      <c r="AJ30" s="123"/>
      <c r="AK30" s="66">
        <f t="shared" si="2"/>
        <v>0</v>
      </c>
      <c r="AL30" s="173"/>
      <c r="AM30" s="174">
        <f t="shared" si="0"/>
        <v>0</v>
      </c>
      <c r="AN30" s="174">
        <f t="shared" si="1"/>
        <v>0</v>
      </c>
    </row>
    <row r="31" spans="1:40" s="12" customFormat="1" ht="18" customHeight="1">
      <c r="A31" s="120">
        <v>17</v>
      </c>
      <c r="B31" s="176"/>
      <c r="C31" s="169"/>
      <c r="D31" s="122"/>
      <c r="E31" s="64"/>
      <c r="F31" s="170"/>
      <c r="G31" s="171"/>
      <c r="H31" s="171"/>
      <c r="I31" s="171"/>
      <c r="J31" s="171"/>
      <c r="K31" s="172"/>
      <c r="L31" s="170"/>
      <c r="M31" s="171"/>
      <c r="N31" s="171"/>
      <c r="O31" s="171"/>
      <c r="P31" s="171"/>
      <c r="Q31" s="172"/>
      <c r="R31" s="170"/>
      <c r="S31" s="171"/>
      <c r="T31" s="171"/>
      <c r="U31" s="171"/>
      <c r="V31" s="171"/>
      <c r="W31" s="172"/>
      <c r="X31" s="170"/>
      <c r="Y31" s="171"/>
      <c r="Z31" s="171"/>
      <c r="AA31" s="171"/>
      <c r="AB31" s="171"/>
      <c r="AC31" s="172"/>
      <c r="AD31" s="170"/>
      <c r="AE31" s="171"/>
      <c r="AF31" s="171"/>
      <c r="AG31" s="171"/>
      <c r="AH31" s="171"/>
      <c r="AI31" s="172"/>
      <c r="AJ31" s="123"/>
      <c r="AK31" s="66">
        <f t="shared" si="2"/>
        <v>0</v>
      </c>
      <c r="AL31" s="173"/>
      <c r="AM31" s="174">
        <f t="shared" si="0"/>
        <v>0</v>
      </c>
      <c r="AN31" s="174">
        <f t="shared" si="1"/>
        <v>0</v>
      </c>
    </row>
    <row r="32" spans="1:40" s="12" customFormat="1" ht="18" customHeight="1">
      <c r="A32" s="120">
        <v>18</v>
      </c>
      <c r="B32" s="176"/>
      <c r="C32" s="169"/>
      <c r="D32" s="122"/>
      <c r="E32" s="64"/>
      <c r="F32" s="170"/>
      <c r="G32" s="171"/>
      <c r="H32" s="171"/>
      <c r="I32" s="171"/>
      <c r="J32" s="171"/>
      <c r="K32" s="172"/>
      <c r="L32" s="170"/>
      <c r="M32" s="171"/>
      <c r="N32" s="171"/>
      <c r="O32" s="171"/>
      <c r="P32" s="171"/>
      <c r="Q32" s="172"/>
      <c r="R32" s="170"/>
      <c r="S32" s="171"/>
      <c r="T32" s="171"/>
      <c r="U32" s="171"/>
      <c r="V32" s="171"/>
      <c r="W32" s="172"/>
      <c r="X32" s="170"/>
      <c r="Y32" s="171"/>
      <c r="Z32" s="171"/>
      <c r="AA32" s="171"/>
      <c r="AB32" s="171"/>
      <c r="AC32" s="172"/>
      <c r="AD32" s="170"/>
      <c r="AE32" s="171"/>
      <c r="AF32" s="171"/>
      <c r="AG32" s="171"/>
      <c r="AH32" s="171"/>
      <c r="AI32" s="172"/>
      <c r="AJ32" s="123"/>
      <c r="AK32" s="66">
        <f t="shared" si="2"/>
        <v>0</v>
      </c>
      <c r="AL32" s="173"/>
      <c r="AM32" s="174">
        <f t="shared" si="0"/>
        <v>0</v>
      </c>
      <c r="AN32" s="174">
        <f t="shared" si="1"/>
        <v>0</v>
      </c>
    </row>
    <row r="33" spans="1:40" s="12" customFormat="1" ht="18" customHeight="1">
      <c r="A33" s="120">
        <v>19</v>
      </c>
      <c r="B33" s="176"/>
      <c r="C33" s="169"/>
      <c r="D33" s="122"/>
      <c r="E33" s="64"/>
      <c r="F33" s="170"/>
      <c r="G33" s="171"/>
      <c r="H33" s="171"/>
      <c r="I33" s="171"/>
      <c r="J33" s="171"/>
      <c r="K33" s="172"/>
      <c r="L33" s="170"/>
      <c r="M33" s="171"/>
      <c r="N33" s="171"/>
      <c r="O33" s="171"/>
      <c r="P33" s="171"/>
      <c r="Q33" s="172"/>
      <c r="R33" s="170"/>
      <c r="S33" s="171"/>
      <c r="T33" s="171"/>
      <c r="U33" s="171"/>
      <c r="V33" s="171"/>
      <c r="W33" s="172"/>
      <c r="X33" s="170"/>
      <c r="Y33" s="171"/>
      <c r="Z33" s="171"/>
      <c r="AA33" s="171"/>
      <c r="AB33" s="171"/>
      <c r="AC33" s="172"/>
      <c r="AD33" s="170"/>
      <c r="AE33" s="171"/>
      <c r="AF33" s="171"/>
      <c r="AG33" s="171"/>
      <c r="AH33" s="171"/>
      <c r="AI33" s="172"/>
      <c r="AJ33" s="123"/>
      <c r="AK33" s="66">
        <f t="shared" si="2"/>
        <v>0</v>
      </c>
      <c r="AL33" s="173"/>
      <c r="AM33" s="174">
        <f t="shared" si="0"/>
        <v>0</v>
      </c>
      <c r="AN33" s="174">
        <f t="shared" si="1"/>
        <v>0</v>
      </c>
    </row>
    <row r="34" spans="1:40" s="12" customFormat="1" ht="18" customHeight="1">
      <c r="A34" s="120">
        <v>20</v>
      </c>
      <c r="B34" s="176"/>
      <c r="C34" s="169"/>
      <c r="D34" s="122"/>
      <c r="E34" s="64"/>
      <c r="F34" s="170"/>
      <c r="G34" s="171"/>
      <c r="H34" s="171"/>
      <c r="I34" s="171"/>
      <c r="J34" s="171"/>
      <c r="K34" s="172"/>
      <c r="L34" s="170"/>
      <c r="M34" s="171"/>
      <c r="N34" s="171"/>
      <c r="O34" s="171"/>
      <c r="P34" s="171"/>
      <c r="Q34" s="172"/>
      <c r="R34" s="170"/>
      <c r="S34" s="171"/>
      <c r="T34" s="171"/>
      <c r="U34" s="171"/>
      <c r="V34" s="171"/>
      <c r="W34" s="172"/>
      <c r="X34" s="170"/>
      <c r="Y34" s="171"/>
      <c r="Z34" s="171"/>
      <c r="AA34" s="171"/>
      <c r="AB34" s="171"/>
      <c r="AC34" s="172"/>
      <c r="AD34" s="170"/>
      <c r="AE34" s="171"/>
      <c r="AF34" s="171"/>
      <c r="AG34" s="171"/>
      <c r="AH34" s="171"/>
      <c r="AI34" s="172"/>
      <c r="AJ34" s="123"/>
      <c r="AK34" s="66">
        <f t="shared" si="2"/>
        <v>0</v>
      </c>
      <c r="AL34" s="173"/>
      <c r="AM34" s="174">
        <f t="shared" si="0"/>
        <v>0</v>
      </c>
      <c r="AN34" s="174">
        <f t="shared" si="1"/>
        <v>0</v>
      </c>
    </row>
    <row r="35" spans="1:40" s="12" customFormat="1" ht="18" customHeight="1">
      <c r="A35" s="120">
        <v>21</v>
      </c>
      <c r="B35" s="176"/>
      <c r="C35" s="169"/>
      <c r="D35" s="122"/>
      <c r="E35" s="64"/>
      <c r="F35" s="170"/>
      <c r="G35" s="171"/>
      <c r="H35" s="171"/>
      <c r="I35" s="171"/>
      <c r="J35" s="171"/>
      <c r="K35" s="172"/>
      <c r="L35" s="170"/>
      <c r="M35" s="171"/>
      <c r="N35" s="171"/>
      <c r="O35" s="171"/>
      <c r="P35" s="171"/>
      <c r="Q35" s="172"/>
      <c r="R35" s="170"/>
      <c r="S35" s="171"/>
      <c r="T35" s="171"/>
      <c r="U35" s="171"/>
      <c r="V35" s="171"/>
      <c r="W35" s="172"/>
      <c r="X35" s="170"/>
      <c r="Y35" s="171"/>
      <c r="Z35" s="171"/>
      <c r="AA35" s="171"/>
      <c r="AB35" s="171"/>
      <c r="AC35" s="172"/>
      <c r="AD35" s="170"/>
      <c r="AE35" s="171"/>
      <c r="AF35" s="171"/>
      <c r="AG35" s="171"/>
      <c r="AH35" s="171"/>
      <c r="AI35" s="172"/>
      <c r="AJ35" s="123"/>
      <c r="AK35" s="66">
        <f t="shared" si="2"/>
        <v>0</v>
      </c>
      <c r="AL35" s="173"/>
      <c r="AM35" s="174">
        <f t="shared" si="0"/>
        <v>0</v>
      </c>
      <c r="AN35" s="174">
        <f t="shared" si="1"/>
        <v>0</v>
      </c>
    </row>
    <row r="36" spans="1:40" s="12" customFormat="1" ht="18" customHeight="1">
      <c r="A36" s="120">
        <v>22</v>
      </c>
      <c r="B36" s="176"/>
      <c r="C36" s="169"/>
      <c r="D36" s="122"/>
      <c r="E36" s="64"/>
      <c r="F36" s="170"/>
      <c r="G36" s="171"/>
      <c r="H36" s="171"/>
      <c r="I36" s="171"/>
      <c r="J36" s="171"/>
      <c r="K36" s="172"/>
      <c r="L36" s="170"/>
      <c r="M36" s="171"/>
      <c r="N36" s="171"/>
      <c r="O36" s="171"/>
      <c r="P36" s="171"/>
      <c r="Q36" s="172"/>
      <c r="R36" s="170"/>
      <c r="S36" s="171"/>
      <c r="T36" s="171"/>
      <c r="U36" s="171"/>
      <c r="V36" s="171"/>
      <c r="W36" s="172"/>
      <c r="X36" s="170"/>
      <c r="Y36" s="171"/>
      <c r="Z36" s="171"/>
      <c r="AA36" s="171"/>
      <c r="AB36" s="171"/>
      <c r="AC36" s="172"/>
      <c r="AD36" s="170"/>
      <c r="AE36" s="171"/>
      <c r="AF36" s="171"/>
      <c r="AG36" s="171"/>
      <c r="AH36" s="171"/>
      <c r="AI36" s="172"/>
      <c r="AJ36" s="123"/>
      <c r="AK36" s="66">
        <f t="shared" si="2"/>
        <v>0</v>
      </c>
      <c r="AL36" s="173"/>
      <c r="AM36" s="174">
        <f t="shared" si="0"/>
        <v>0</v>
      </c>
      <c r="AN36" s="174">
        <f t="shared" si="1"/>
        <v>0</v>
      </c>
    </row>
    <row r="37" spans="1:40" s="12" customFormat="1" ht="18" customHeight="1">
      <c r="A37" s="120">
        <v>23</v>
      </c>
      <c r="B37" s="176"/>
      <c r="C37" s="169"/>
      <c r="D37" s="122"/>
      <c r="E37" s="64"/>
      <c r="F37" s="170"/>
      <c r="G37" s="171"/>
      <c r="H37" s="171"/>
      <c r="I37" s="171"/>
      <c r="J37" s="171"/>
      <c r="K37" s="172"/>
      <c r="L37" s="170"/>
      <c r="M37" s="171"/>
      <c r="N37" s="171"/>
      <c r="O37" s="171"/>
      <c r="P37" s="171"/>
      <c r="Q37" s="172"/>
      <c r="R37" s="170"/>
      <c r="S37" s="171"/>
      <c r="T37" s="171"/>
      <c r="U37" s="171"/>
      <c r="V37" s="171"/>
      <c r="W37" s="172"/>
      <c r="X37" s="170"/>
      <c r="Y37" s="171"/>
      <c r="Z37" s="171"/>
      <c r="AA37" s="171"/>
      <c r="AB37" s="171"/>
      <c r="AC37" s="172"/>
      <c r="AD37" s="170"/>
      <c r="AE37" s="171"/>
      <c r="AF37" s="171"/>
      <c r="AG37" s="171"/>
      <c r="AH37" s="171"/>
      <c r="AI37" s="172"/>
      <c r="AJ37" s="123"/>
      <c r="AK37" s="66">
        <f t="shared" si="2"/>
        <v>0</v>
      </c>
      <c r="AL37" s="173"/>
      <c r="AM37" s="174">
        <f t="shared" si="0"/>
        <v>0</v>
      </c>
      <c r="AN37" s="174">
        <f t="shared" si="1"/>
        <v>0</v>
      </c>
    </row>
    <row r="38" spans="1:40" s="12" customFormat="1" ht="18" customHeight="1">
      <c r="A38" s="120">
        <v>24</v>
      </c>
      <c r="B38" s="176"/>
      <c r="C38" s="169"/>
      <c r="D38" s="122"/>
      <c r="E38" s="64"/>
      <c r="F38" s="170"/>
      <c r="G38" s="171"/>
      <c r="H38" s="171"/>
      <c r="I38" s="171"/>
      <c r="J38" s="171"/>
      <c r="K38" s="172"/>
      <c r="L38" s="170"/>
      <c r="M38" s="171"/>
      <c r="N38" s="171"/>
      <c r="O38" s="171"/>
      <c r="P38" s="171"/>
      <c r="Q38" s="172"/>
      <c r="R38" s="170"/>
      <c r="S38" s="171"/>
      <c r="T38" s="171"/>
      <c r="U38" s="171"/>
      <c r="V38" s="171"/>
      <c r="W38" s="172"/>
      <c r="X38" s="170"/>
      <c r="Y38" s="171"/>
      <c r="Z38" s="171"/>
      <c r="AA38" s="171"/>
      <c r="AB38" s="171"/>
      <c r="AC38" s="172"/>
      <c r="AD38" s="170"/>
      <c r="AE38" s="171"/>
      <c r="AF38" s="171"/>
      <c r="AG38" s="171"/>
      <c r="AH38" s="171"/>
      <c r="AI38" s="172"/>
      <c r="AJ38" s="123"/>
      <c r="AK38" s="66">
        <f t="shared" si="2"/>
        <v>0</v>
      </c>
      <c r="AL38" s="173"/>
      <c r="AM38" s="174">
        <f t="shared" si="0"/>
        <v>0</v>
      </c>
      <c r="AN38" s="174">
        <f t="shared" si="1"/>
        <v>0</v>
      </c>
    </row>
    <row r="39" spans="1:40" s="12" customFormat="1" ht="18" customHeight="1" thickBot="1">
      <c r="A39" s="120">
        <v>25</v>
      </c>
      <c r="B39" s="183"/>
      <c r="C39" s="184"/>
      <c r="D39" s="122"/>
      <c r="E39" s="64"/>
      <c r="F39" s="185"/>
      <c r="G39" s="186"/>
      <c r="H39" s="186"/>
      <c r="I39" s="186"/>
      <c r="J39" s="186"/>
      <c r="K39" s="187"/>
      <c r="L39" s="185"/>
      <c r="M39" s="186"/>
      <c r="N39" s="186"/>
      <c r="O39" s="186"/>
      <c r="P39" s="186"/>
      <c r="Q39" s="187"/>
      <c r="R39" s="185"/>
      <c r="S39" s="186"/>
      <c r="T39" s="186"/>
      <c r="U39" s="186"/>
      <c r="V39" s="186"/>
      <c r="W39" s="187"/>
      <c r="X39" s="185"/>
      <c r="Y39" s="186"/>
      <c r="Z39" s="186"/>
      <c r="AA39" s="186"/>
      <c r="AB39" s="186"/>
      <c r="AC39" s="187"/>
      <c r="AD39" s="185"/>
      <c r="AE39" s="186"/>
      <c r="AF39" s="186"/>
      <c r="AG39" s="186"/>
      <c r="AH39" s="186"/>
      <c r="AI39" s="187"/>
      <c r="AJ39" s="123"/>
      <c r="AK39" s="68">
        <f t="shared" si="2"/>
        <v>0</v>
      </c>
      <c r="AL39" s="188"/>
      <c r="AM39" s="189">
        <f t="shared" si="0"/>
        <v>0</v>
      </c>
      <c r="AN39" s="190">
        <f t="shared" si="1"/>
        <v>0</v>
      </c>
    </row>
    <row r="40" spans="1:40" ht="15.75" customHeight="1" thickBot="1">
      <c r="A40" s="353" t="s">
        <v>31</v>
      </c>
      <c r="B40" s="354"/>
      <c r="C40" s="355"/>
      <c r="D40" s="359">
        <f>SUM(D15:D39)</f>
        <v>0</v>
      </c>
      <c r="E40" s="191"/>
      <c r="F40" s="192"/>
      <c r="G40" s="192"/>
      <c r="H40" s="193"/>
      <c r="I40" s="193"/>
      <c r="J40" s="193"/>
      <c r="K40" s="193"/>
      <c r="L40" s="193"/>
      <c r="M40" s="193"/>
      <c r="N40" s="193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5"/>
      <c r="AC40" s="195"/>
      <c r="AD40" s="195"/>
      <c r="AE40" s="195"/>
      <c r="AF40" s="195"/>
      <c r="AG40" s="195"/>
      <c r="AH40" s="195"/>
      <c r="AI40" s="195"/>
      <c r="AJ40" s="126">
        <f>SUM(D40:AI41)</f>
        <v>0</v>
      </c>
      <c r="AK40" s="18">
        <f>SUM(AK15:AK39)</f>
        <v>0</v>
      </c>
      <c r="AL40" s="124">
        <f>SUM(AL15:AL39)</f>
        <v>0</v>
      </c>
      <c r="AM40" s="124">
        <f>SUM(AM15:AM39)</f>
        <v>0</v>
      </c>
      <c r="AN40" s="125">
        <f>SUM(AN15:AN39)</f>
        <v>0</v>
      </c>
    </row>
    <row r="41" spans="1:37" ht="15.75" customHeight="1" thickBot="1">
      <c r="A41" s="356"/>
      <c r="B41" s="357"/>
      <c r="C41" s="358"/>
      <c r="D41" s="360"/>
      <c r="E41" s="196"/>
      <c r="F41" s="192"/>
      <c r="G41" s="192"/>
      <c r="H41" s="197"/>
      <c r="I41" s="197"/>
      <c r="J41" s="197"/>
      <c r="K41" s="197"/>
      <c r="L41" s="197"/>
      <c r="M41" s="197"/>
      <c r="N41" s="197"/>
      <c r="O41" s="197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</row>
    <row r="42" spans="1:40" ht="15.75" customHeight="1">
      <c r="A42" s="200"/>
      <c r="B42" s="200"/>
      <c r="C42" s="200"/>
      <c r="D42" s="201"/>
      <c r="E42" s="202"/>
      <c r="F42" s="202"/>
      <c r="G42" s="202"/>
      <c r="H42" s="203"/>
      <c r="I42" s="203"/>
      <c r="J42" s="203"/>
      <c r="K42" s="203"/>
      <c r="L42" s="203"/>
      <c r="M42" s="203"/>
      <c r="N42" s="203"/>
      <c r="O42" s="203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204"/>
      <c r="AA42" s="204"/>
      <c r="AB42" s="199"/>
      <c r="AC42" s="205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</row>
    <row r="43" spans="1:40" ht="87.75" customHeight="1">
      <c r="A43" s="361" t="s">
        <v>116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3"/>
    </row>
    <row r="44" spans="1:40" ht="15.75" customHeight="1" thickBot="1">
      <c r="A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8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9"/>
      <c r="AA44" s="209"/>
      <c r="AB44" s="199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</row>
    <row r="45" spans="1:40" ht="15.75" customHeight="1" thickBot="1">
      <c r="A45" s="296"/>
      <c r="B45" s="296"/>
      <c r="C45" s="296"/>
      <c r="D45" s="296"/>
      <c r="E45" s="298" t="s">
        <v>23</v>
      </c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364" t="s">
        <v>24</v>
      </c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6"/>
    </row>
    <row r="46" spans="1:40" ht="15.75" customHeight="1">
      <c r="A46" s="296" t="s">
        <v>83</v>
      </c>
      <c r="B46" s="296"/>
      <c r="C46" s="296"/>
      <c r="D46" s="296"/>
      <c r="E46" s="296" t="s">
        <v>119</v>
      </c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9">
        <v>1</v>
      </c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1"/>
    </row>
    <row r="47" spans="1:40" ht="15.75" customHeight="1">
      <c r="A47" s="296" t="s">
        <v>29</v>
      </c>
      <c r="B47" s="296"/>
      <c r="C47" s="296"/>
      <c r="D47" s="296"/>
      <c r="E47" s="296" t="s">
        <v>30</v>
      </c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10">
        <v>2</v>
      </c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7"/>
    </row>
    <row r="48" spans="1:40" ht="15.75" customHeight="1">
      <c r="A48" s="296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10">
        <v>3</v>
      </c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7"/>
    </row>
    <row r="49" spans="1:40" ht="15.75" customHeight="1">
      <c r="A49" s="296"/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10">
        <v>4</v>
      </c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7"/>
    </row>
    <row r="50" spans="1:40" ht="15.75" customHeight="1">
      <c r="A50" s="296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10">
        <v>5</v>
      </c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7"/>
    </row>
    <row r="51" spans="1:40" ht="15.75" customHeight="1">
      <c r="A51" s="296" t="s">
        <v>28</v>
      </c>
      <c r="B51" s="296"/>
      <c r="C51" s="296"/>
      <c r="D51" s="296"/>
      <c r="E51" s="296" t="s">
        <v>28</v>
      </c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10">
        <v>6</v>
      </c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7"/>
    </row>
    <row r="52" spans="1:40" ht="15.75" customHeight="1" thickBot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11">
        <v>7</v>
      </c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9"/>
    </row>
    <row r="53" spans="1:40" ht="13.5" customHeight="1">
      <c r="A53" s="210"/>
      <c r="B53" s="210"/>
      <c r="C53" s="210"/>
      <c r="D53" s="210"/>
      <c r="E53" s="211"/>
      <c r="F53" s="211"/>
      <c r="G53" s="211"/>
      <c r="H53" s="211"/>
      <c r="I53" s="211"/>
      <c r="J53" s="211"/>
      <c r="K53" s="211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</row>
    <row r="54" spans="1:11" ht="13.5" customHeight="1">
      <c r="A54" s="210"/>
      <c r="B54" s="210"/>
      <c r="C54" s="210"/>
      <c r="D54" s="210"/>
      <c r="E54" s="211"/>
      <c r="F54" s="211"/>
      <c r="G54" s="211"/>
      <c r="H54" s="211"/>
      <c r="I54" s="211"/>
      <c r="J54" s="211"/>
      <c r="K54" s="211"/>
    </row>
    <row r="55" spans="1:11" ht="13.5" customHeight="1" hidden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</row>
    <row r="56" spans="1:41" ht="1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AJ56" s="257"/>
      <c r="AK56" s="257"/>
      <c r="AL56" s="257"/>
      <c r="AM56" s="257"/>
      <c r="AN56" s="257"/>
      <c r="AO56" s="257"/>
    </row>
    <row r="57" ht="13.5" customHeight="1">
      <c r="A57" s="13"/>
    </row>
    <row r="58" ht="13.5" customHeight="1">
      <c r="A58" s="13"/>
    </row>
    <row r="59" spans="1:37" ht="13.5" customHeight="1">
      <c r="A59" s="13"/>
      <c r="AH59" s="257"/>
      <c r="AI59" s="257"/>
      <c r="AJ59" s="257"/>
      <c r="AK59" s="257"/>
    </row>
    <row r="60" ht="15.75">
      <c r="A60" s="13"/>
    </row>
  </sheetData>
  <sheetProtection/>
  <mergeCells count="53">
    <mergeCell ref="Q48:AN48"/>
    <mergeCell ref="A45:D45"/>
    <mergeCell ref="E45:O45"/>
    <mergeCell ref="C12:C14"/>
    <mergeCell ref="A40:C41"/>
    <mergeCell ref="D40:D41"/>
    <mergeCell ref="A43:AN43"/>
    <mergeCell ref="P45:AN45"/>
    <mergeCell ref="AK12:AK14"/>
    <mergeCell ref="X12:AC13"/>
    <mergeCell ref="Q49:AN49"/>
    <mergeCell ref="Q50:AN50"/>
    <mergeCell ref="A46:D46"/>
    <mergeCell ref="E46:O46"/>
    <mergeCell ref="E47:O47"/>
    <mergeCell ref="E48:O48"/>
    <mergeCell ref="A49:D49"/>
    <mergeCell ref="A50:D50"/>
    <mergeCell ref="Q46:AN46"/>
    <mergeCell ref="Q47:AN47"/>
    <mergeCell ref="Q51:AN51"/>
    <mergeCell ref="Q52:AN52"/>
    <mergeCell ref="E51:O51"/>
    <mergeCell ref="E52:O52"/>
    <mergeCell ref="A47:D47"/>
    <mergeCell ref="A48:D48"/>
    <mergeCell ref="A51:D51"/>
    <mergeCell ref="A52:D52"/>
    <mergeCell ref="E49:O49"/>
    <mergeCell ref="E50:O50"/>
    <mergeCell ref="D12:D14"/>
    <mergeCell ref="AN12:AN14"/>
    <mergeCell ref="AM12:AM14"/>
    <mergeCell ref="R12:W13"/>
    <mergeCell ref="E12:E14"/>
    <mergeCell ref="F12:K13"/>
    <mergeCell ref="AL12:AL14"/>
    <mergeCell ref="AD12:AI13"/>
    <mergeCell ref="L12:Q13"/>
    <mergeCell ref="AJ12:AJ14"/>
    <mergeCell ref="AE4:AN4"/>
    <mergeCell ref="AE5:AN5"/>
    <mergeCell ref="AH59:AK59"/>
    <mergeCell ref="AJ56:AO56"/>
    <mergeCell ref="A10:AN10"/>
    <mergeCell ref="A12:A14"/>
    <mergeCell ref="B12:B14"/>
    <mergeCell ref="A8:F8"/>
    <mergeCell ref="A1:F3"/>
    <mergeCell ref="A4:F4"/>
    <mergeCell ref="A5:F5"/>
    <mergeCell ref="A6:F6"/>
    <mergeCell ref="A7:F7"/>
  </mergeCells>
  <conditionalFormatting sqref="AK15:AK39">
    <cfRule type="cellIs" priority="2" dxfId="67" operator="equal" stopIfTrue="1">
      <formula>0</formula>
    </cfRule>
    <cfRule type="cellIs" priority="6" dxfId="68" operator="lessThan" stopIfTrue="1">
      <formula>$D15</formula>
    </cfRule>
    <cfRule type="cellIs" priority="7" dxfId="68" operator="greaterThan" stopIfTrue="1">
      <formula>$D15</formula>
    </cfRule>
  </conditionalFormatting>
  <conditionalFormatting sqref="AL15:AL39">
    <cfRule type="cellIs" priority="5" dxfId="69" operator="lessThan" stopIfTrue="1">
      <formula>0.5</formula>
    </cfRule>
  </conditionalFormatting>
  <conditionalFormatting sqref="AM15:AN39">
    <cfRule type="cellIs" priority="4" dxfId="70" operator="greaterThan" stopIfTrue="1">
      <formula>0</formula>
    </cfRule>
  </conditionalFormatting>
  <conditionalFormatting sqref="AN15:AN39">
    <cfRule type="cellIs" priority="3" dxfId="66" operator="greaterThan" stopIfTrue="1">
      <formula>0</formula>
    </cfRule>
  </conditionalFormatting>
  <conditionalFormatting sqref="AK40">
    <cfRule type="cellIs" priority="8" dxfId="71" operator="equal" stopIfTrue="1">
      <formula>$E$40+$Z$41+$Z$42+ΑΝΑΛΥΤΙΚΟ!#REF!+ΑΝΑΛΥΤΙΚΟ!#REF!</formula>
    </cfRule>
  </conditionalFormatting>
  <conditionalFormatting sqref="AJ40">
    <cfRule type="cellIs" priority="1" dxfId="71" operator="equal" stopIfTrue="1">
      <formula>$E$40+$Z$41+$Z$42+ΑΝΑΛΥΤΙΚΟ!#REF!+ΑΝΑΛΥΤΙΚΟ!#REF!</formula>
    </cfRule>
  </conditionalFormatting>
  <dataValidations count="4">
    <dataValidation type="list" allowBlank="1" showInputMessage="1" showErrorMessage="1" sqref="F15:AI39">
      <formula1>"Α,Β,Γ,Δ,Γ-Δ,Ε,Στ,ΕΝ,ΔΕ,ΤΥ,ΤΕ,ΠΣ,ΒΙ"</formula1>
    </dataValidation>
    <dataValidation allowBlank="1" showInputMessage="1" showErrorMessage="1" promptTitle="ΑΠΑΙΤΟΥΜΕΝΕΣ ΩΡΕΣγια το ΤΕ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2:AA42"/>
    <dataValidation type="whole" allowBlank="1" showInputMessage="1" showErrorMessage="1" sqref="AM15:AN39">
      <formula1>0</formula1>
      <formula2>30</formula2>
    </dataValidation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colBreaks count="1" manualBreakCount="1">
    <brk id="40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7" tint="0.5999900102615356"/>
  </sheetPr>
  <dimension ref="A1:O41"/>
  <sheetViews>
    <sheetView tabSelected="1" view="pageBreakPreview" zoomScaleSheetLayoutView="100" workbookViewId="0" topLeftCell="A4">
      <selection activeCell="A15" sqref="A15"/>
    </sheetView>
  </sheetViews>
  <sheetFormatPr defaultColWidth="9.00390625" defaultRowHeight="12.75"/>
  <cols>
    <col min="1" max="1" width="38.375" style="1" customWidth="1"/>
    <col min="2" max="2" width="28.25390625" style="1" customWidth="1"/>
    <col min="3" max="7" width="27.75390625" style="1" customWidth="1"/>
    <col min="8" max="16384" width="9.125" style="1" customWidth="1"/>
  </cols>
  <sheetData>
    <row r="1" spans="1:3" ht="12.75" customHeight="1">
      <c r="A1" s="370"/>
      <c r="B1" s="370"/>
      <c r="C1" s="370"/>
    </row>
    <row r="2" spans="1:14" ht="12.75" customHeight="1">
      <c r="A2" s="370"/>
      <c r="B2" s="370"/>
      <c r="C2" s="370"/>
      <c r="F2" s="140"/>
      <c r="G2" s="137" t="s">
        <v>90</v>
      </c>
      <c r="H2" s="140"/>
      <c r="I2" s="140"/>
      <c r="J2" s="140"/>
      <c r="K2" s="140"/>
      <c r="L2" s="140"/>
      <c r="M2" s="140"/>
      <c r="N2" s="140"/>
    </row>
    <row r="3" spans="1:14" ht="12.75" customHeight="1">
      <c r="A3" s="371" t="s">
        <v>25</v>
      </c>
      <c r="B3" s="371"/>
      <c r="C3" s="371"/>
      <c r="D3" s="214"/>
      <c r="F3" s="140"/>
      <c r="G3" s="137" t="s">
        <v>91</v>
      </c>
      <c r="H3" s="140"/>
      <c r="I3" s="140"/>
      <c r="J3" s="140"/>
      <c r="K3" s="140"/>
      <c r="L3" s="140"/>
      <c r="M3" s="140"/>
      <c r="N3" s="140"/>
    </row>
    <row r="4" spans="1:4" ht="12.75" customHeight="1">
      <c r="A4" s="371" t="s">
        <v>81</v>
      </c>
      <c r="B4" s="371"/>
      <c r="C4" s="371"/>
      <c r="D4" s="214"/>
    </row>
    <row r="5" spans="1:4" ht="12.75" customHeight="1">
      <c r="A5" s="371" t="s">
        <v>117</v>
      </c>
      <c r="B5" s="371"/>
      <c r="C5" s="371"/>
      <c r="D5" s="214"/>
    </row>
    <row r="6" spans="1:4" ht="12.75" customHeight="1">
      <c r="A6" s="371" t="s">
        <v>118</v>
      </c>
      <c r="B6" s="371"/>
      <c r="C6" s="371"/>
      <c r="D6" s="214"/>
    </row>
    <row r="7" spans="1:12" ht="12.75" customHeight="1">
      <c r="A7" s="372" t="s">
        <v>112</v>
      </c>
      <c r="B7" s="372"/>
      <c r="C7" s="372"/>
      <c r="D7" s="215"/>
      <c r="E7" s="215"/>
      <c r="F7" s="215"/>
      <c r="G7" s="215"/>
      <c r="H7" s="214"/>
      <c r="I7" s="214"/>
      <c r="J7" s="214"/>
      <c r="K7" s="214"/>
      <c r="L7" s="214"/>
    </row>
    <row r="8" spans="1:12" ht="12.75" customHeight="1">
      <c r="A8" s="372"/>
      <c r="B8" s="372"/>
      <c r="C8" s="372"/>
      <c r="D8" s="215"/>
      <c r="E8" s="215"/>
      <c r="F8" s="215"/>
      <c r="G8" s="215"/>
      <c r="H8" s="214"/>
      <c r="I8" s="214"/>
      <c r="J8" s="214"/>
      <c r="K8" s="214"/>
      <c r="L8" s="214"/>
    </row>
    <row r="9" spans="1:12" ht="26.25" customHeight="1" thickBot="1">
      <c r="A9" s="373" t="s">
        <v>92</v>
      </c>
      <c r="B9" s="373"/>
      <c r="C9" s="373"/>
      <c r="D9" s="373"/>
      <c r="E9" s="373"/>
      <c r="F9" s="373"/>
      <c r="G9" s="373"/>
      <c r="H9" s="215"/>
      <c r="I9" s="215"/>
      <c r="J9" s="215"/>
      <c r="K9" s="215"/>
      <c r="L9" s="215"/>
    </row>
    <row r="10" spans="1:12" ht="54.75" customHeight="1" thickBot="1">
      <c r="A10" s="374" t="s">
        <v>93</v>
      </c>
      <c r="B10" s="375"/>
      <c r="C10" s="375"/>
      <c r="D10" s="375"/>
      <c r="E10" s="375"/>
      <c r="F10" s="375"/>
      <c r="G10" s="376"/>
      <c r="H10" s="215"/>
      <c r="I10" s="215"/>
      <c r="J10" s="215"/>
      <c r="K10" s="215"/>
      <c r="L10" s="215"/>
    </row>
    <row r="11" spans="1:7" s="214" customFormat="1" ht="16.5" customHeight="1" thickBot="1">
      <c r="A11" s="216" t="s">
        <v>94</v>
      </c>
      <c r="B11" s="216" t="s">
        <v>95</v>
      </c>
      <c r="C11" s="216" t="s">
        <v>0</v>
      </c>
      <c r="D11" s="216" t="s">
        <v>1</v>
      </c>
      <c r="E11" s="216" t="s">
        <v>2</v>
      </c>
      <c r="F11" s="216" t="s">
        <v>3</v>
      </c>
      <c r="G11" s="216" t="s">
        <v>4</v>
      </c>
    </row>
    <row r="12" spans="1:7" ht="54.75" customHeight="1" thickBot="1">
      <c r="A12" s="216" t="s">
        <v>96</v>
      </c>
      <c r="B12" s="216" t="s">
        <v>97</v>
      </c>
      <c r="C12" s="217"/>
      <c r="D12" s="217"/>
      <c r="E12" s="217"/>
      <c r="F12" s="217"/>
      <c r="G12" s="217"/>
    </row>
    <row r="13" spans="1:7" ht="39.75" customHeight="1" thickBot="1">
      <c r="A13" s="374" t="s">
        <v>98</v>
      </c>
      <c r="B13" s="375"/>
      <c r="C13" s="375"/>
      <c r="D13" s="375"/>
      <c r="E13" s="375"/>
      <c r="F13" s="375"/>
      <c r="G13" s="376"/>
    </row>
    <row r="14" spans="1:7" s="214" customFormat="1" ht="16.5" customHeight="1" thickBot="1">
      <c r="A14" s="216" t="s">
        <v>94</v>
      </c>
      <c r="B14" s="216" t="s">
        <v>95</v>
      </c>
      <c r="C14" s="216" t="s">
        <v>0</v>
      </c>
      <c r="D14" s="216" t="s">
        <v>1</v>
      </c>
      <c r="E14" s="216" t="s">
        <v>2</v>
      </c>
      <c r="F14" s="216" t="s">
        <v>3</v>
      </c>
      <c r="G14" s="216" t="s">
        <v>4</v>
      </c>
    </row>
    <row r="15" spans="1:7" ht="54.75" customHeight="1" thickBot="1">
      <c r="A15" s="218" t="s">
        <v>121</v>
      </c>
      <c r="B15" s="216" t="s">
        <v>99</v>
      </c>
      <c r="C15" s="217"/>
      <c r="D15" s="217"/>
      <c r="E15" s="217"/>
      <c r="F15" s="217"/>
      <c r="G15" s="217"/>
    </row>
    <row r="16" spans="1:7" ht="16.5" customHeight="1" thickBot="1">
      <c r="A16" s="377" t="s">
        <v>100</v>
      </c>
      <c r="B16" s="378"/>
      <c r="C16" s="378"/>
      <c r="D16" s="378"/>
      <c r="E16" s="378"/>
      <c r="F16" s="378"/>
      <c r="G16" s="379"/>
    </row>
    <row r="17" spans="1:7" ht="43.5" customHeight="1" thickBot="1">
      <c r="A17" s="380" t="s">
        <v>101</v>
      </c>
      <c r="B17" s="219" t="s">
        <v>102</v>
      </c>
      <c r="C17" s="217"/>
      <c r="D17" s="217"/>
      <c r="E17" s="217"/>
      <c r="F17" s="217"/>
      <c r="G17" s="217"/>
    </row>
    <row r="18" spans="1:7" ht="43.5" customHeight="1" thickBot="1">
      <c r="A18" s="381"/>
      <c r="B18" s="219" t="s">
        <v>103</v>
      </c>
      <c r="C18" s="217"/>
      <c r="D18" s="217"/>
      <c r="E18" s="217"/>
      <c r="F18" s="217"/>
      <c r="G18" s="217"/>
    </row>
    <row r="19" spans="1:7" ht="43.5" customHeight="1" thickBot="1">
      <c r="A19" s="382"/>
      <c r="B19" s="219" t="s">
        <v>104</v>
      </c>
      <c r="C19" s="217"/>
      <c r="D19" s="217"/>
      <c r="E19" s="217"/>
      <c r="F19" s="217"/>
      <c r="G19" s="217"/>
    </row>
    <row r="20" spans="1:7" ht="16.5" customHeight="1" thickBot="1">
      <c r="A20" s="377" t="s">
        <v>105</v>
      </c>
      <c r="B20" s="378"/>
      <c r="C20" s="383"/>
      <c r="D20" s="383"/>
      <c r="E20" s="383"/>
      <c r="F20" s="383"/>
      <c r="G20" s="384"/>
    </row>
    <row r="21" spans="1:7" ht="43.5" customHeight="1" thickBot="1">
      <c r="A21" s="380" t="s">
        <v>106</v>
      </c>
      <c r="B21" s="219" t="s">
        <v>107</v>
      </c>
      <c r="C21" s="217"/>
      <c r="D21" s="217"/>
      <c r="E21" s="217"/>
      <c r="F21" s="217"/>
      <c r="G21" s="217"/>
    </row>
    <row r="22" spans="1:7" ht="43.5" customHeight="1" thickBot="1">
      <c r="A22" s="381"/>
      <c r="B22" s="219" t="s">
        <v>108</v>
      </c>
      <c r="C22" s="217"/>
      <c r="D22" s="217"/>
      <c r="E22" s="217"/>
      <c r="F22" s="217"/>
      <c r="G22" s="217"/>
    </row>
    <row r="23" spans="1:7" ht="43.5" customHeight="1" thickBot="1">
      <c r="A23" s="382"/>
      <c r="B23" s="219" t="s">
        <v>104</v>
      </c>
      <c r="C23" s="217"/>
      <c r="D23" s="217"/>
      <c r="E23" s="217"/>
      <c r="F23" s="217"/>
      <c r="G23" s="217"/>
    </row>
    <row r="24" spans="1:7" ht="7.5" customHeight="1" thickBot="1">
      <c r="A24" s="234"/>
      <c r="B24" s="235"/>
      <c r="C24" s="234"/>
      <c r="D24" s="234"/>
      <c r="E24" s="234"/>
      <c r="F24" s="234"/>
      <c r="G24" s="234"/>
    </row>
    <row r="25" spans="1:7" ht="13.5" customHeight="1">
      <c r="A25" s="391" t="s">
        <v>113</v>
      </c>
      <c r="B25" s="392"/>
      <c r="C25" s="392"/>
      <c r="D25" s="392"/>
      <c r="E25" s="392"/>
      <c r="F25" s="392"/>
      <c r="G25" s="393"/>
    </row>
    <row r="26" spans="1:7" ht="13.5" customHeight="1" thickBot="1">
      <c r="A26" s="394"/>
      <c r="B26" s="395"/>
      <c r="C26" s="395"/>
      <c r="D26" s="395"/>
      <c r="E26" s="395"/>
      <c r="F26" s="395"/>
      <c r="G26" s="396"/>
    </row>
    <row r="27" spans="1:15" ht="10.5" customHeight="1">
      <c r="A27" s="221"/>
      <c r="B27" s="221"/>
      <c r="C27" s="222"/>
      <c r="D27" s="223"/>
      <c r="E27" s="223"/>
      <c r="F27" s="385"/>
      <c r="G27" s="386"/>
      <c r="I27" s="223"/>
      <c r="J27" s="223"/>
      <c r="K27" s="223"/>
      <c r="L27" s="223"/>
      <c r="M27" s="223"/>
      <c r="N27" s="223"/>
      <c r="O27" s="223"/>
    </row>
    <row r="28" spans="1:15" ht="10.5" customHeight="1">
      <c r="A28" s="221"/>
      <c r="B28" s="221"/>
      <c r="C28" s="222"/>
      <c r="D28" s="223"/>
      <c r="E28" s="223"/>
      <c r="F28" s="385" t="s">
        <v>23</v>
      </c>
      <c r="G28" s="386"/>
      <c r="I28" s="223"/>
      <c r="J28" s="223"/>
      <c r="K28" s="223"/>
      <c r="L28" s="223"/>
      <c r="M28" s="223"/>
      <c r="N28" s="223"/>
      <c r="O28" s="223"/>
    </row>
    <row r="29" spans="1:15" ht="15.75">
      <c r="A29" s="387" t="s">
        <v>109</v>
      </c>
      <c r="B29" s="387"/>
      <c r="C29" s="224"/>
      <c r="D29" s="224"/>
      <c r="E29" s="223"/>
      <c r="F29" s="385" t="s">
        <v>120</v>
      </c>
      <c r="G29" s="388"/>
      <c r="I29" s="225"/>
      <c r="J29" s="225"/>
      <c r="K29" s="225"/>
      <c r="L29" s="225"/>
      <c r="M29" s="225"/>
      <c r="N29" s="225"/>
      <c r="O29" s="225"/>
    </row>
    <row r="30" spans="1:15" ht="15.75">
      <c r="A30" s="387" t="s">
        <v>110</v>
      </c>
      <c r="B30" s="387"/>
      <c r="C30" s="226"/>
      <c r="D30" s="226"/>
      <c r="E30" s="227"/>
      <c r="F30" s="385" t="s">
        <v>30</v>
      </c>
      <c r="G30" s="386"/>
      <c r="I30" s="215"/>
      <c r="J30" s="215"/>
      <c r="K30" s="215"/>
      <c r="L30" s="215"/>
      <c r="M30" s="215"/>
      <c r="N30" s="215"/>
      <c r="O30" s="215"/>
    </row>
    <row r="31" spans="1:15" ht="12" customHeight="1">
      <c r="A31" s="223"/>
      <c r="B31" s="223"/>
      <c r="C31" s="226"/>
      <c r="D31" s="226"/>
      <c r="E31" s="223"/>
      <c r="F31" s="207"/>
      <c r="G31" s="223"/>
      <c r="H31" s="223"/>
      <c r="I31" s="223"/>
      <c r="J31" s="223"/>
      <c r="K31" s="223"/>
      <c r="L31" s="223"/>
      <c r="M31" s="207"/>
      <c r="N31" s="207"/>
      <c r="O31" s="207"/>
    </row>
    <row r="32" spans="1:15" ht="12" customHeight="1">
      <c r="A32" s="223"/>
      <c r="B32" s="223"/>
      <c r="C32" s="226"/>
      <c r="D32" s="226"/>
      <c r="E32" s="223"/>
      <c r="F32" s="207"/>
      <c r="G32" s="223"/>
      <c r="H32" s="223"/>
      <c r="I32" s="223"/>
      <c r="J32" s="223"/>
      <c r="K32" s="223"/>
      <c r="L32" s="223"/>
      <c r="M32" s="207"/>
      <c r="N32" s="207"/>
      <c r="O32" s="207"/>
    </row>
    <row r="33" spans="1:15" ht="15.75">
      <c r="A33" s="223"/>
      <c r="B33" s="223"/>
      <c r="C33" s="226"/>
      <c r="D33" s="226"/>
      <c r="E33" s="227"/>
      <c r="F33" s="228"/>
      <c r="G33" s="227"/>
      <c r="H33" s="225"/>
      <c r="I33" s="225"/>
      <c r="J33" s="225"/>
      <c r="K33" s="225"/>
      <c r="L33" s="225"/>
      <c r="M33" s="229"/>
      <c r="N33" s="229"/>
      <c r="O33" s="229"/>
    </row>
    <row r="34" spans="1:15" ht="15.75">
      <c r="A34" s="387" t="s">
        <v>111</v>
      </c>
      <c r="B34" s="387"/>
      <c r="C34" s="224"/>
      <c r="D34" s="224"/>
      <c r="E34" s="223"/>
      <c r="F34" s="389" t="s">
        <v>111</v>
      </c>
      <c r="G34" s="390"/>
      <c r="H34" s="225"/>
      <c r="I34" s="225"/>
      <c r="J34" s="225"/>
      <c r="K34" s="225"/>
      <c r="L34" s="225"/>
      <c r="M34" s="225"/>
      <c r="N34" s="230"/>
      <c r="O34" s="230"/>
    </row>
    <row r="35" spans="1:15" ht="12.75">
      <c r="A35" s="220"/>
      <c r="B35" s="220"/>
      <c r="C35" s="213"/>
      <c r="D35" s="138"/>
      <c r="E35" s="231"/>
      <c r="F35" s="230"/>
      <c r="G35" s="232"/>
      <c r="H35" s="232"/>
      <c r="I35" s="232"/>
      <c r="J35" s="232"/>
      <c r="K35" s="232"/>
      <c r="L35" s="232"/>
      <c r="M35" s="232"/>
      <c r="N35" s="232"/>
      <c r="O35" s="232"/>
    </row>
    <row r="36" spans="1:15" ht="12.75" customHeight="1">
      <c r="A36" s="220"/>
      <c r="B36" s="220"/>
      <c r="C36" s="213"/>
      <c r="D36" s="138"/>
      <c r="E36" s="225"/>
      <c r="F36" s="230"/>
      <c r="G36" s="232"/>
      <c r="I36" s="233"/>
      <c r="J36" s="233"/>
      <c r="K36" s="233"/>
      <c r="L36" s="233"/>
      <c r="M36" s="233"/>
      <c r="N36" s="233"/>
      <c r="O36" s="233"/>
    </row>
    <row r="37" spans="1:7" ht="12.75">
      <c r="A37" s="220"/>
      <c r="B37" s="220"/>
      <c r="C37" s="213"/>
      <c r="D37" s="213"/>
      <c r="E37" s="213"/>
      <c r="F37" s="213"/>
      <c r="G37" s="213"/>
    </row>
    <row r="38" spans="1:7" ht="12.75">
      <c r="A38" s="220"/>
      <c r="B38" s="220"/>
      <c r="C38" s="213"/>
      <c r="D38" s="213"/>
      <c r="E38" s="213"/>
      <c r="F38" s="213"/>
      <c r="G38" s="213"/>
    </row>
    <row r="39" spans="1:7" ht="12.75">
      <c r="A39" s="220"/>
      <c r="B39" s="220"/>
      <c r="C39" s="213"/>
      <c r="D39" s="213"/>
      <c r="E39" s="213"/>
      <c r="F39" s="213"/>
      <c r="G39" s="213"/>
    </row>
    <row r="40" spans="1:7" ht="12.75">
      <c r="A40" s="220"/>
      <c r="B40" s="220"/>
      <c r="C40" s="213"/>
      <c r="D40" s="213"/>
      <c r="E40" s="213"/>
      <c r="F40" s="213"/>
      <c r="G40" s="213"/>
    </row>
    <row r="41" spans="1:7" ht="12.75">
      <c r="A41" s="213"/>
      <c r="B41" s="213"/>
      <c r="C41" s="213"/>
      <c r="D41" s="213"/>
      <c r="E41" s="213"/>
      <c r="F41" s="213"/>
      <c r="G41" s="213"/>
    </row>
  </sheetData>
  <sheetProtection/>
  <mergeCells count="24">
    <mergeCell ref="A30:B30"/>
    <mergeCell ref="F30:G30"/>
    <mergeCell ref="A34:B34"/>
    <mergeCell ref="F34:G34"/>
    <mergeCell ref="A25:G26"/>
    <mergeCell ref="F28:G28"/>
    <mergeCell ref="A17:A19"/>
    <mergeCell ref="A20:G20"/>
    <mergeCell ref="A21:A23"/>
    <mergeCell ref="F27:G27"/>
    <mergeCell ref="A29:B29"/>
    <mergeCell ref="F29:G29"/>
    <mergeCell ref="A7:C7"/>
    <mergeCell ref="A8:C8"/>
    <mergeCell ref="A9:G9"/>
    <mergeCell ref="A10:G10"/>
    <mergeCell ref="A13:G13"/>
    <mergeCell ref="A16:G16"/>
    <mergeCell ref="A1:C1"/>
    <mergeCell ref="A2:C2"/>
    <mergeCell ref="A3:C3"/>
    <mergeCell ref="A4:C4"/>
    <mergeCell ref="A5:C5"/>
    <mergeCell ref="A6:C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User</cp:lastModifiedBy>
  <cp:lastPrinted>2023-10-06T10:27:03Z</cp:lastPrinted>
  <dcterms:created xsi:type="dcterms:W3CDTF">2003-06-09T19:35:37Z</dcterms:created>
  <dcterms:modified xsi:type="dcterms:W3CDTF">2024-02-29T07:55:41Z</dcterms:modified>
  <cp:category/>
  <cp:version/>
  <cp:contentType/>
  <cp:contentStatus/>
</cp:coreProperties>
</file>