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ΕΓΓΡΑΦΑ_ΔΙΠΕ_08_06_2023\ΠΥΣΠΕ_ΔΠΕ_ΓΡΕΒΕΝΩΝ\ΠΡΑΚΤΙΚΑ 2024\ΠΡΑΞΗ 06 23-04-2024\"/>
    </mc:Choice>
  </mc:AlternateContent>
  <xr:revisionPtr revIDLastSave="0" documentId="8_{55EFFE2B-DB43-4621-AB63-F9473EAB16D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RTG8_b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0" i="1" l="1"/>
  <c r="P20" i="1" s="1"/>
  <c r="M33" i="1"/>
  <c r="P33" i="1" s="1"/>
  <c r="M18" i="1"/>
  <c r="P18" i="1" s="1"/>
  <c r="M27" i="1"/>
  <c r="P27" i="1" s="1"/>
  <c r="M28" i="1"/>
  <c r="P28" i="1" s="1"/>
  <c r="M17" i="1"/>
  <c r="P17" i="1" s="1"/>
  <c r="M21" i="1"/>
  <c r="P21" i="1" s="1"/>
  <c r="M12" i="1"/>
  <c r="P12" i="1" s="1"/>
  <c r="M22" i="1"/>
  <c r="P22" i="1" s="1"/>
  <c r="M10" i="1"/>
  <c r="P10" i="1" s="1"/>
  <c r="M16" i="1"/>
  <c r="P16" i="1" s="1"/>
  <c r="M25" i="1"/>
  <c r="P25" i="1" s="1"/>
  <c r="M24" i="1"/>
  <c r="P24" i="1" s="1"/>
  <c r="M26" i="1"/>
  <c r="P26" i="1" s="1"/>
  <c r="M42" i="1"/>
  <c r="P42" i="1" s="1"/>
  <c r="M41" i="1"/>
  <c r="P41" i="1" s="1"/>
  <c r="M37" i="1"/>
  <c r="P37" i="1" s="1"/>
  <c r="M13" i="1"/>
  <c r="P13" i="1" s="1"/>
  <c r="M15" i="1"/>
  <c r="P15" i="1" s="1"/>
  <c r="M29" i="1"/>
  <c r="P29" i="1" s="1"/>
  <c r="M23" i="1"/>
  <c r="P23" i="1" s="1"/>
  <c r="M19" i="1"/>
  <c r="P19" i="1" s="1"/>
  <c r="M5" i="1"/>
  <c r="P5" i="1" s="1"/>
  <c r="M6" i="1"/>
  <c r="P6" i="1" s="1"/>
  <c r="M7" i="1"/>
  <c r="P7" i="1" s="1"/>
  <c r="M8" i="1"/>
  <c r="P8" i="1" s="1"/>
  <c r="M9" i="1"/>
  <c r="P9" i="1" s="1"/>
  <c r="M11" i="1"/>
  <c r="P11" i="1" s="1"/>
  <c r="M14" i="1"/>
  <c r="P14" i="1" s="1"/>
</calcChain>
</file>

<file path=xl/sharedStrings.xml><?xml version="1.0" encoding="utf-8"?>
<sst xmlns="http://schemas.openxmlformats.org/spreadsheetml/2006/main" count="236" uniqueCount="108">
  <si>
    <t/>
  </si>
  <si>
    <t>Α/Α</t>
  </si>
  <si>
    <t>Επώνυμο</t>
  </si>
  <si>
    <t>Όνομα</t>
  </si>
  <si>
    <t>Αριθμός μητρώου</t>
  </si>
  <si>
    <t>Οργανική θέση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</si>
  <si>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</si>
  <si>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</si>
  <si>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</si>
  <si>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</si>
  <si>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</si>
  <si>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</si>
  <si>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Μόρια τέκνων</t>
  </si>
  <si>
    <t>Σύνολο μορίων</t>
  </si>
  <si>
    <t>Μόρια εντοπ.</t>
  </si>
  <si>
    <t>Μόρια συνυπ.</t>
  </si>
  <si>
    <t>ΔΗΜΟΤΙΚΟ ΣΧΟΛΕΙΟ ΚΙΒΩΤΟΥ</t>
  </si>
  <si>
    <t>ΔΙΕΥΘΥΝΣΗ Π.Ε. ΓΡΕΒΕΝΩΝ</t>
  </si>
  <si>
    <t>ΜΑΡΙΑ</t>
  </si>
  <si>
    <t>2ο ΔΗΜΟΤΙΚΟ ΔΕΣΚΑΤΗΣ</t>
  </si>
  <si>
    <t>ΧΑΝΤΕΣ</t>
  </si>
  <si>
    <t>ΧΡΗΣΤΟΣ</t>
  </si>
  <si>
    <t>194622</t>
  </si>
  <si>
    <t>ΦΑΡΜΑΚΗΣ</t>
  </si>
  <si>
    <t>ΓΡΗΓΟΡΙΟΣ</t>
  </si>
  <si>
    <t>592511</t>
  </si>
  <si>
    <t>ΜΑΓΙΑΝΝΗ</t>
  </si>
  <si>
    <t>ΑΓΟΡΙΤΣΑ</t>
  </si>
  <si>
    <t>595252</t>
  </si>
  <si>
    <t>3ο ΔΗΜΟΤΙΚΟ ΓΡΕΒΕΝΩΝ</t>
  </si>
  <si>
    <t>ΕΛΙΣΑΒΕΤ</t>
  </si>
  <si>
    <t>1ο ΔΗΜΟΤΙΚΟ ΓΡΕΒΕΝΩΝ</t>
  </si>
  <si>
    <t>4ο ΔΗΜΟΤΙΚΟ ΓΡΕΒΕΝΩΝ</t>
  </si>
  <si>
    <t>ΧΡΥΣΑΝΗ</t>
  </si>
  <si>
    <t>ΑΘΗΝΑ</t>
  </si>
  <si>
    <t>621175</t>
  </si>
  <si>
    <t>ΑΥΓΕΡΟΥ</t>
  </si>
  <si>
    <t>ΠΑΝΑΓΙΩΤΑ</t>
  </si>
  <si>
    <t>715539</t>
  </si>
  <si>
    <t>ΜΑΝΩΛΗ</t>
  </si>
  <si>
    <t>ΖΩΗ</t>
  </si>
  <si>
    <t>718774</t>
  </si>
  <si>
    <t>ΚΟΛΙΟΥ</t>
  </si>
  <si>
    <t>ΣΤΑΜΑΤΙΑ</t>
  </si>
  <si>
    <t>725545</t>
  </si>
  <si>
    <t>ΠΑΠΑΘΑΝΑΣΙΟΥ</t>
  </si>
  <si>
    <t>715868</t>
  </si>
  <si>
    <t>1ο ΔΗΜΟΤΙΚΟ ΔΕΣΚΑΤΗΣ</t>
  </si>
  <si>
    <t>ΓΟΥΚΟΥ</t>
  </si>
  <si>
    <t>ΕΛΠΙΔΑ</t>
  </si>
  <si>
    <t>725537</t>
  </si>
  <si>
    <t>ΠΑΠΑΣΤΕΡΓΙΟΥ</t>
  </si>
  <si>
    <t>ΔΗΜΗΤΡΑ</t>
  </si>
  <si>
    <t>725721</t>
  </si>
  <si>
    <t>ΧΕΡΙΔΟΥ</t>
  </si>
  <si>
    <t>ΠΟΛΥΞΕΝΗ</t>
  </si>
  <si>
    <t>ΧΕΡΙΔΗΣ</t>
  </si>
  <si>
    <t>ΑΧΙΛΛΕΑΣ</t>
  </si>
  <si>
    <t>ΒΟΚΑ</t>
  </si>
  <si>
    <t>ΙΩΑΝΝΑ</t>
  </si>
  <si>
    <t>ΤΣΙΑΡΣΙΩΤΗ</t>
  </si>
  <si>
    <t>ΕΛΕΝΗ</t>
  </si>
  <si>
    <t>ΤΣΑΓΚΡΑΣΟΥΛΗ</t>
  </si>
  <si>
    <t>ΔΡΟΥΓΚΑ</t>
  </si>
  <si>
    <t>ΚΙΑΤΙΠΗΣ</t>
  </si>
  <si>
    <t>ΣΤΕΦΑΝΟΣ</t>
  </si>
  <si>
    <t>ΚΑΒΟΥΡΜΑΤΖΙΔΟΥ</t>
  </si>
  <si>
    <t>ΣΤΕΦΑΝΙΑ</t>
  </si>
  <si>
    <t>ΚΥΡΑΤΖΟΠΟΥΛΟΥ</t>
  </si>
  <si>
    <t>ΒΑΣΙΛΙΚΗ</t>
  </si>
  <si>
    <t>ΤΖΙΩΤΖΗΣ</t>
  </si>
  <si>
    <t>ΙΩΑΝΝΗΣ</t>
  </si>
  <si>
    <t>ΡΕΝΤΑ</t>
  </si>
  <si>
    <t xml:space="preserve">ΓΕΩΡΓΙΑΔΟΥ </t>
  </si>
  <si>
    <t>ΕΛΕΥΘΕΡΙΑ</t>
  </si>
  <si>
    <t>ΔΕΜΕΡΤΖΙΔΟΥ</t>
  </si>
  <si>
    <t>ΕΥΔΟΚΙΑ</t>
  </si>
  <si>
    <t>ΠΟΚΙΑΚΗ</t>
  </si>
  <si>
    <t>ΣΤΥΛΙΑΝΗ</t>
  </si>
  <si>
    <t>ΤΣΟΥΡΛΗ</t>
  </si>
  <si>
    <t>ΑΛΕΞΑΝΔΡΑ</t>
  </si>
  <si>
    <t>ΠΑΠΑΓΡΗΓΟΡΙΟΥ</t>
  </si>
  <si>
    <t>ΟΛΓΑ</t>
  </si>
  <si>
    <t>ΤΑΚΟΥΡΙΔΟΥ</t>
  </si>
  <si>
    <t>ΑΡΙΑΔΝΗ</t>
  </si>
  <si>
    <t>ΛΑΛΑΣ</t>
  </si>
  <si>
    <t>ΑΡΙΣΤΕΙΔΗΣ</t>
  </si>
  <si>
    <t>ΚΩΤΤΑ</t>
  </si>
  <si>
    <t>2ο Νηπ. Γρεβενών</t>
  </si>
  <si>
    <t>Τοποθέτηση</t>
  </si>
  <si>
    <t>ΠΕ 70 ΔΑΣΚΑΛΩΝ</t>
  </si>
  <si>
    <t>ΠΕ60 - ΝΗΠΙΑΓΩΓΩΝ - ΣΜΕΑΕ</t>
  </si>
  <si>
    <t>ΠΕ86 ΠΛΗΡΟΦΟΡΙΚΗΣ</t>
  </si>
  <si>
    <t>ΠΕ11 ΦΥΣΙΚΗΣ ΑΓΩΓΗΣ</t>
  </si>
  <si>
    <t>Δ.Σ. Φελλίου</t>
  </si>
  <si>
    <t>6ο Δ.Σ. Γρεβενών</t>
  </si>
  <si>
    <t>Δ.Σ. Καρπερό</t>
  </si>
  <si>
    <t>2ο Δ.Σ. Δεσκάτης</t>
  </si>
  <si>
    <t>1ο Δ.Σ. Δεσκάτης</t>
  </si>
  <si>
    <t>3ο Δ.Σ. Γρεβενών</t>
  </si>
  <si>
    <t>4ο Δ.Σ. Γρεβενών</t>
  </si>
  <si>
    <t>Δ.Σ. Κιβωτoύ</t>
  </si>
  <si>
    <t>Δ.Σ. Καρπερού</t>
  </si>
  <si>
    <t>Δ.Σ. Μεγάρου</t>
  </si>
  <si>
    <t>1ο Δ.Σ. Γρεβενών</t>
  </si>
  <si>
    <t xml:space="preserve">1ο Δ.Σ.Γρεβενών </t>
  </si>
  <si>
    <t xml:space="preserve">Δ.Σ. Κιβωτού </t>
  </si>
  <si>
    <t>ΤΕΛΙΚΟΣ ΠΙΝΑΚΑΣ ΤΟΠΟΘΕΤΗΣΕΩΝ ΕΝΤΟΣ ΠΥΣΠΕ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</si>
</sst>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charset val="161"/>
    </font>
    <font>
      <b/>
      <sz val="11"/>
      <color theme="1"/>
      <name val="Calibri"/>
      <family val="2"/>
      <charset val="161"/>
    </font>
    <font>
      <sz val="11"/>
      <color theme="1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theme="0"/>
      <name val="Calibri"/>
      <family val="2"/>
      <charset val="161"/>
    </font>
    <font>
      <b/>
      <sz val="18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rgb="FF87CEEB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6" fillId="0" borderId="0" xfId="1" applyFont="1" applyAlignment="1">
      <alignment horizontal="center" vertical="top" wrapText="1" readingOrder="1"/>
    </xf>
    <xf numFmtId="0" fontId="4" fillId="2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" fillId="3" borderId="1" xfId="1" applyFont="1" applyFill="1" applyBorder="1" applyAlignment="1">
      <alignment horizontal="center" vertical="center" wrapText="1" readingOrder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 readingOrder="1"/>
    </xf>
    <xf numFmtId="2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2" fontId="7" fillId="0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vertical="center"/>
    </xf>
    <xf numFmtId="0" fontId="8" fillId="5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 wrapText="1" readingOrder="1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</cellXfs>
  <cellStyles count="2">
    <cellStyle name="Normal" xfId="1" xr:uid="{00000000-0005-0000-0000-000000000000}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0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44"/>
  <sheetViews>
    <sheetView showGridLines="0" tabSelected="1" topLeftCell="A37" zoomScaleNormal="100" workbookViewId="0">
      <selection activeCell="A44" sqref="A44:Q44"/>
    </sheetView>
  </sheetViews>
  <sheetFormatPr defaultRowHeight="15" x14ac:dyDescent="0.25"/>
  <cols>
    <col min="1" max="1" width="4.42578125" style="2" bestFit="1" customWidth="1"/>
    <col min="2" max="2" width="17.42578125" style="2" customWidth="1"/>
    <col min="3" max="3" width="14.7109375" style="2" bestFit="1" customWidth="1"/>
    <col min="4" max="4" width="9.140625" style="2" bestFit="1" customWidth="1"/>
    <col min="5" max="5" width="16.7109375" style="2" customWidth="1"/>
    <col min="6" max="7" width="7" style="1" bestFit="1" customWidth="1"/>
    <col min="8" max="8" width="7.42578125" style="1" bestFit="1" customWidth="1"/>
    <col min="9" max="10" width="7" style="1" bestFit="1" customWidth="1"/>
    <col min="11" max="11" width="8" style="1" bestFit="1" customWidth="1"/>
    <col min="12" max="12" width="7.42578125" style="1" bestFit="1" customWidth="1"/>
    <col min="13" max="13" width="7.5703125" style="1" bestFit="1" customWidth="1"/>
    <col min="14" max="14" width="7" style="1" bestFit="1" customWidth="1"/>
    <col min="15" max="15" width="7.28515625" style="1" bestFit="1" customWidth="1"/>
    <col min="16" max="16" width="7.5703125" style="2" bestFit="1" customWidth="1"/>
    <col min="17" max="17" width="16.85546875" style="13" customWidth="1"/>
    <col min="18" max="16384" width="9.140625" style="2"/>
  </cols>
  <sheetData>
    <row r="2" spans="1:17" ht="20.25" customHeight="1" x14ac:dyDescent="0.25">
      <c r="A2" s="47" t="s">
        <v>107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30" customHeight="1" x14ac:dyDescent="0.25">
      <c r="A3" s="5"/>
      <c r="B3" s="29" t="s">
        <v>90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3"/>
    </row>
    <row r="4" spans="1:17" ht="45" customHeight="1" x14ac:dyDescent="0.25">
      <c r="A4" s="9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2" t="s">
        <v>13</v>
      </c>
      <c r="Q4" s="10" t="s">
        <v>89</v>
      </c>
    </row>
    <row r="5" spans="1:17" ht="30" customHeight="1" x14ac:dyDescent="0.25">
      <c r="A5" s="14">
        <v>1</v>
      </c>
      <c r="B5" s="17" t="s">
        <v>26</v>
      </c>
      <c r="C5" s="17" t="s">
        <v>27</v>
      </c>
      <c r="D5" s="17" t="s">
        <v>28</v>
      </c>
      <c r="E5" s="16" t="s">
        <v>29</v>
      </c>
      <c r="F5" s="17">
        <v>23</v>
      </c>
      <c r="G5" s="17">
        <v>0</v>
      </c>
      <c r="H5" s="17">
        <v>1</v>
      </c>
      <c r="I5" s="18">
        <v>57.5</v>
      </c>
      <c r="J5" s="18">
        <v>106.81</v>
      </c>
      <c r="K5" s="17">
        <v>4</v>
      </c>
      <c r="L5" s="17">
        <v>4</v>
      </c>
      <c r="M5" s="19">
        <f t="shared" ref="M5:M18" si="0">L5+K5+J5+I5</f>
        <v>172.31</v>
      </c>
      <c r="N5" s="17">
        <v>4</v>
      </c>
      <c r="O5" s="20">
        <v>0</v>
      </c>
      <c r="P5" s="21">
        <f t="shared" ref="P5:P29" si="1">M5+N5+O5</f>
        <v>176.31</v>
      </c>
      <c r="Q5" s="22" t="s">
        <v>94</v>
      </c>
    </row>
    <row r="6" spans="1:17" ht="30" customHeight="1" x14ac:dyDescent="0.25">
      <c r="A6" s="14">
        <v>2</v>
      </c>
      <c r="B6" s="17" t="s">
        <v>33</v>
      </c>
      <c r="C6" s="17" t="s">
        <v>34</v>
      </c>
      <c r="D6" s="17" t="s">
        <v>35</v>
      </c>
      <c r="E6" s="16" t="s">
        <v>32</v>
      </c>
      <c r="F6" s="17">
        <v>15</v>
      </c>
      <c r="G6" s="17">
        <v>9</v>
      </c>
      <c r="H6" s="17">
        <v>23</v>
      </c>
      <c r="I6" s="18">
        <v>39.58</v>
      </c>
      <c r="J6" s="18">
        <v>77.64</v>
      </c>
      <c r="K6" s="17">
        <v>4</v>
      </c>
      <c r="L6" s="17">
        <v>14</v>
      </c>
      <c r="M6" s="19">
        <f t="shared" si="0"/>
        <v>135.22</v>
      </c>
      <c r="N6" s="17">
        <v>4</v>
      </c>
      <c r="O6" s="20">
        <v>4</v>
      </c>
      <c r="P6" s="21">
        <f t="shared" si="1"/>
        <v>143.22</v>
      </c>
      <c r="Q6" s="22" t="s">
        <v>95</v>
      </c>
    </row>
    <row r="7" spans="1:17" ht="30" customHeight="1" x14ac:dyDescent="0.25">
      <c r="A7" s="14">
        <v>3</v>
      </c>
      <c r="B7" s="17" t="s">
        <v>36</v>
      </c>
      <c r="C7" s="17" t="s">
        <v>37</v>
      </c>
      <c r="D7" s="17" t="s">
        <v>38</v>
      </c>
      <c r="E7" s="16" t="s">
        <v>19</v>
      </c>
      <c r="F7" s="17">
        <v>12</v>
      </c>
      <c r="G7" s="17">
        <v>3</v>
      </c>
      <c r="H7" s="17">
        <v>3</v>
      </c>
      <c r="I7" s="18">
        <v>30.62</v>
      </c>
      <c r="J7" s="18">
        <v>54.79</v>
      </c>
      <c r="K7" s="17">
        <v>0</v>
      </c>
      <c r="L7" s="17">
        <v>0</v>
      </c>
      <c r="M7" s="19">
        <f t="shared" si="0"/>
        <v>85.41</v>
      </c>
      <c r="N7" s="17">
        <v>0</v>
      </c>
      <c r="O7" s="20">
        <v>0</v>
      </c>
      <c r="P7" s="21">
        <f t="shared" si="1"/>
        <v>85.41</v>
      </c>
      <c r="Q7" s="23" t="s">
        <v>102</v>
      </c>
    </row>
    <row r="8" spans="1:17" ht="30" customHeight="1" x14ac:dyDescent="0.25">
      <c r="A8" s="14">
        <v>4</v>
      </c>
      <c r="B8" s="17" t="s">
        <v>39</v>
      </c>
      <c r="C8" s="17" t="s">
        <v>40</v>
      </c>
      <c r="D8" s="17" t="s">
        <v>41</v>
      </c>
      <c r="E8" s="16" t="s">
        <v>19</v>
      </c>
      <c r="F8" s="17">
        <v>6</v>
      </c>
      <c r="G8" s="17">
        <v>11</v>
      </c>
      <c r="H8" s="17">
        <v>8</v>
      </c>
      <c r="I8" s="18">
        <v>17.29</v>
      </c>
      <c r="J8" s="18">
        <v>56.01</v>
      </c>
      <c r="K8" s="17">
        <v>4</v>
      </c>
      <c r="L8" s="17">
        <v>8</v>
      </c>
      <c r="M8" s="19">
        <f t="shared" si="0"/>
        <v>85.299999999999983</v>
      </c>
      <c r="N8" s="17">
        <v>0</v>
      </c>
      <c r="O8" s="20">
        <v>0</v>
      </c>
      <c r="P8" s="21">
        <f t="shared" si="1"/>
        <v>85.299999999999983</v>
      </c>
      <c r="Q8" s="23" t="s">
        <v>102</v>
      </c>
    </row>
    <row r="9" spans="1:17" ht="30" customHeight="1" x14ac:dyDescent="0.25">
      <c r="A9" s="14">
        <v>5</v>
      </c>
      <c r="B9" s="17" t="s">
        <v>42</v>
      </c>
      <c r="C9" s="17" t="s">
        <v>43</v>
      </c>
      <c r="D9" s="17" t="s">
        <v>44</v>
      </c>
      <c r="E9" s="16" t="s">
        <v>31</v>
      </c>
      <c r="F9" s="17">
        <v>11</v>
      </c>
      <c r="G9" s="17">
        <v>8</v>
      </c>
      <c r="H9" s="17">
        <v>25</v>
      </c>
      <c r="I9" s="18">
        <v>29.37</v>
      </c>
      <c r="J9" s="18">
        <v>40.799999999999997</v>
      </c>
      <c r="K9" s="17">
        <v>4</v>
      </c>
      <c r="L9" s="17">
        <v>4</v>
      </c>
      <c r="M9" s="19">
        <f t="shared" si="0"/>
        <v>78.17</v>
      </c>
      <c r="N9" s="17">
        <v>0</v>
      </c>
      <c r="O9" s="20">
        <v>0</v>
      </c>
      <c r="P9" s="21">
        <f t="shared" si="1"/>
        <v>78.17</v>
      </c>
      <c r="Q9" s="23" t="s">
        <v>102</v>
      </c>
    </row>
    <row r="10" spans="1:17" ht="30" customHeight="1" x14ac:dyDescent="0.25">
      <c r="A10" s="14">
        <v>6</v>
      </c>
      <c r="B10" s="17" t="s">
        <v>72</v>
      </c>
      <c r="C10" s="17" t="s">
        <v>59</v>
      </c>
      <c r="D10" s="17">
        <v>718141</v>
      </c>
      <c r="E10" s="16" t="s">
        <v>17</v>
      </c>
      <c r="F10" s="17">
        <v>7</v>
      </c>
      <c r="G10" s="17">
        <v>3</v>
      </c>
      <c r="H10" s="17">
        <v>3</v>
      </c>
      <c r="I10" s="18">
        <v>18.12</v>
      </c>
      <c r="J10" s="18">
        <v>35.950000000000003</v>
      </c>
      <c r="K10" s="17">
        <v>4</v>
      </c>
      <c r="L10" s="17">
        <v>8</v>
      </c>
      <c r="M10" s="19">
        <f t="shared" si="0"/>
        <v>66.070000000000007</v>
      </c>
      <c r="N10" s="17">
        <v>4</v>
      </c>
      <c r="O10" s="20">
        <v>4</v>
      </c>
      <c r="P10" s="21">
        <f t="shared" si="1"/>
        <v>74.070000000000007</v>
      </c>
      <c r="Q10" s="22" t="s">
        <v>98</v>
      </c>
    </row>
    <row r="11" spans="1:17" ht="30" customHeight="1" x14ac:dyDescent="0.25">
      <c r="A11" s="14">
        <v>7</v>
      </c>
      <c r="B11" s="17" t="s">
        <v>45</v>
      </c>
      <c r="C11" s="17" t="s">
        <v>21</v>
      </c>
      <c r="D11" s="17" t="s">
        <v>46</v>
      </c>
      <c r="E11" s="16" t="s">
        <v>47</v>
      </c>
      <c r="F11" s="17">
        <v>11</v>
      </c>
      <c r="G11" s="17">
        <v>7</v>
      </c>
      <c r="H11" s="17">
        <v>16</v>
      </c>
      <c r="I11" s="18">
        <v>29.16</v>
      </c>
      <c r="J11" s="18">
        <v>42.65</v>
      </c>
      <c r="K11" s="17">
        <v>0</v>
      </c>
      <c r="L11" s="17">
        <v>0</v>
      </c>
      <c r="M11" s="19">
        <f t="shared" si="0"/>
        <v>71.81</v>
      </c>
      <c r="N11" s="17">
        <v>0</v>
      </c>
      <c r="O11" s="20">
        <v>0</v>
      </c>
      <c r="P11" s="21">
        <f t="shared" si="1"/>
        <v>71.81</v>
      </c>
      <c r="Q11" s="22" t="s">
        <v>97</v>
      </c>
    </row>
    <row r="12" spans="1:17" ht="30" customHeight="1" x14ac:dyDescent="0.25">
      <c r="A12" s="14">
        <v>8</v>
      </c>
      <c r="B12" s="17" t="s">
        <v>75</v>
      </c>
      <c r="C12" s="17" t="s">
        <v>76</v>
      </c>
      <c r="D12" s="17">
        <v>718497</v>
      </c>
      <c r="E12" s="16" t="s">
        <v>17</v>
      </c>
      <c r="F12" s="17">
        <v>7</v>
      </c>
      <c r="G12" s="17">
        <v>5</v>
      </c>
      <c r="H12" s="17">
        <v>14</v>
      </c>
      <c r="I12" s="18">
        <v>18.54</v>
      </c>
      <c r="J12" s="18">
        <v>27.71</v>
      </c>
      <c r="K12" s="17">
        <v>4</v>
      </c>
      <c r="L12" s="17">
        <v>8</v>
      </c>
      <c r="M12" s="19">
        <f t="shared" si="0"/>
        <v>58.25</v>
      </c>
      <c r="N12" s="17">
        <v>4</v>
      </c>
      <c r="O12" s="20">
        <v>4</v>
      </c>
      <c r="P12" s="21">
        <f t="shared" si="1"/>
        <v>66.25</v>
      </c>
      <c r="Q12" s="22" t="s">
        <v>99</v>
      </c>
    </row>
    <row r="13" spans="1:17" ht="30" customHeight="1" x14ac:dyDescent="0.25">
      <c r="A13" s="14">
        <v>9</v>
      </c>
      <c r="B13" s="17" t="s">
        <v>62</v>
      </c>
      <c r="C13" s="17" t="s">
        <v>30</v>
      </c>
      <c r="D13" s="17">
        <v>718158</v>
      </c>
      <c r="E13" s="16" t="s">
        <v>17</v>
      </c>
      <c r="F13" s="17">
        <v>9</v>
      </c>
      <c r="G13" s="17">
        <v>9</v>
      </c>
      <c r="H13" s="17">
        <v>8</v>
      </c>
      <c r="I13" s="18">
        <v>24.37</v>
      </c>
      <c r="J13" s="18">
        <v>29.63</v>
      </c>
      <c r="K13" s="17">
        <v>4</v>
      </c>
      <c r="L13" s="17">
        <v>8</v>
      </c>
      <c r="M13" s="19">
        <f t="shared" si="0"/>
        <v>66</v>
      </c>
      <c r="N13" s="17">
        <v>0</v>
      </c>
      <c r="O13" s="20">
        <v>0</v>
      </c>
      <c r="P13" s="24">
        <f t="shared" si="1"/>
        <v>66</v>
      </c>
      <c r="Q13" s="23" t="s">
        <v>96</v>
      </c>
    </row>
    <row r="14" spans="1:17" ht="30" customHeight="1" x14ac:dyDescent="0.25">
      <c r="A14" s="14">
        <v>10</v>
      </c>
      <c r="B14" s="17" t="s">
        <v>48</v>
      </c>
      <c r="C14" s="17" t="s">
        <v>49</v>
      </c>
      <c r="D14" s="17" t="s">
        <v>50</v>
      </c>
      <c r="E14" s="16" t="s">
        <v>31</v>
      </c>
      <c r="F14" s="17">
        <v>9</v>
      </c>
      <c r="G14" s="17">
        <v>3</v>
      </c>
      <c r="H14" s="17">
        <v>2</v>
      </c>
      <c r="I14" s="18">
        <v>23.12</v>
      </c>
      <c r="J14" s="18">
        <v>27.03</v>
      </c>
      <c r="K14" s="17">
        <v>4</v>
      </c>
      <c r="L14" s="17">
        <v>0</v>
      </c>
      <c r="M14" s="19">
        <f t="shared" si="0"/>
        <v>54.150000000000006</v>
      </c>
      <c r="N14" s="17">
        <v>0</v>
      </c>
      <c r="O14" s="20">
        <v>0</v>
      </c>
      <c r="P14" s="24">
        <f t="shared" si="1"/>
        <v>54.150000000000006</v>
      </c>
      <c r="Q14" s="22" t="s">
        <v>97</v>
      </c>
    </row>
    <row r="15" spans="1:17" ht="30" customHeight="1" x14ac:dyDescent="0.25">
      <c r="A15" s="14">
        <v>11</v>
      </c>
      <c r="B15" s="17" t="s">
        <v>60</v>
      </c>
      <c r="C15" s="17" t="s">
        <v>61</v>
      </c>
      <c r="D15" s="17">
        <v>726657</v>
      </c>
      <c r="E15" s="16" t="s">
        <v>17</v>
      </c>
      <c r="F15" s="17">
        <v>5</v>
      </c>
      <c r="G15" s="17">
        <v>9</v>
      </c>
      <c r="H15" s="17">
        <v>27</v>
      </c>
      <c r="I15" s="18">
        <v>14.37</v>
      </c>
      <c r="J15" s="18">
        <v>22.49</v>
      </c>
      <c r="K15" s="17">
        <v>4</v>
      </c>
      <c r="L15" s="17">
        <v>8</v>
      </c>
      <c r="M15" s="19">
        <f t="shared" si="0"/>
        <v>48.859999999999992</v>
      </c>
      <c r="N15" s="17">
        <v>4</v>
      </c>
      <c r="O15" s="20">
        <v>0</v>
      </c>
      <c r="P15" s="24">
        <f t="shared" si="1"/>
        <v>52.859999999999992</v>
      </c>
      <c r="Q15" s="22" t="s">
        <v>100</v>
      </c>
    </row>
    <row r="16" spans="1:17" ht="30" customHeight="1" x14ac:dyDescent="0.25">
      <c r="A16" s="14">
        <v>12</v>
      </c>
      <c r="B16" s="17" t="s">
        <v>70</v>
      </c>
      <c r="C16" s="17" t="s">
        <v>71</v>
      </c>
      <c r="D16" s="17">
        <v>726357</v>
      </c>
      <c r="E16" s="16" t="s">
        <v>17</v>
      </c>
      <c r="F16" s="17">
        <v>9</v>
      </c>
      <c r="G16" s="17">
        <v>1</v>
      </c>
      <c r="H16" s="17">
        <v>28</v>
      </c>
      <c r="I16" s="18">
        <v>22.91</v>
      </c>
      <c r="J16" s="18">
        <v>28.62</v>
      </c>
      <c r="K16" s="17">
        <v>0</v>
      </c>
      <c r="L16" s="17">
        <v>0</v>
      </c>
      <c r="M16" s="19">
        <f t="shared" si="0"/>
        <v>51.53</v>
      </c>
      <c r="N16" s="17">
        <v>0</v>
      </c>
      <c r="O16" s="20">
        <v>0</v>
      </c>
      <c r="P16" s="24">
        <f t="shared" si="1"/>
        <v>51.53</v>
      </c>
      <c r="Q16" s="22" t="s">
        <v>101</v>
      </c>
    </row>
    <row r="17" spans="1:17" ht="30" customHeight="1" x14ac:dyDescent="0.25">
      <c r="A17" s="14">
        <v>13</v>
      </c>
      <c r="B17" s="17" t="s">
        <v>79</v>
      </c>
      <c r="C17" s="17" t="s">
        <v>80</v>
      </c>
      <c r="D17" s="17">
        <v>726391</v>
      </c>
      <c r="E17" s="16" t="s">
        <v>17</v>
      </c>
      <c r="F17" s="17">
        <v>7</v>
      </c>
      <c r="G17" s="17">
        <v>11</v>
      </c>
      <c r="H17" s="17">
        <v>29</v>
      </c>
      <c r="I17" s="18">
        <v>20</v>
      </c>
      <c r="J17" s="18">
        <v>22.55</v>
      </c>
      <c r="K17" s="17">
        <v>4</v>
      </c>
      <c r="L17" s="17">
        <v>4</v>
      </c>
      <c r="M17" s="19">
        <f t="shared" si="0"/>
        <v>50.55</v>
      </c>
      <c r="N17" s="17">
        <v>0</v>
      </c>
      <c r="O17" s="20">
        <v>0</v>
      </c>
      <c r="P17" s="24">
        <f t="shared" si="1"/>
        <v>50.55</v>
      </c>
      <c r="Q17" s="22" t="s">
        <v>97</v>
      </c>
    </row>
    <row r="18" spans="1:17" ht="30" customHeight="1" x14ac:dyDescent="0.25">
      <c r="A18" s="14">
        <v>14</v>
      </c>
      <c r="B18" s="17" t="s">
        <v>85</v>
      </c>
      <c r="C18" s="17" t="s">
        <v>86</v>
      </c>
      <c r="D18" s="17">
        <v>727114</v>
      </c>
      <c r="E18" s="16" t="s">
        <v>17</v>
      </c>
      <c r="F18" s="17">
        <v>7</v>
      </c>
      <c r="G18" s="17">
        <v>8</v>
      </c>
      <c r="H18" s="17">
        <v>4</v>
      </c>
      <c r="I18" s="18">
        <v>19.16</v>
      </c>
      <c r="J18" s="18">
        <v>30.78</v>
      </c>
      <c r="K18" s="17">
        <v>0</v>
      </c>
      <c r="L18" s="17">
        <v>0</v>
      </c>
      <c r="M18" s="19">
        <f t="shared" si="0"/>
        <v>49.94</v>
      </c>
      <c r="N18" s="17">
        <v>0</v>
      </c>
      <c r="O18" s="20">
        <v>0</v>
      </c>
      <c r="P18" s="24">
        <f t="shared" si="1"/>
        <v>49.94</v>
      </c>
      <c r="Q18" s="22" t="s">
        <v>100</v>
      </c>
    </row>
    <row r="19" spans="1:17" ht="30" customHeight="1" x14ac:dyDescent="0.25">
      <c r="A19" s="14">
        <v>15</v>
      </c>
      <c r="B19" s="17" t="s">
        <v>58</v>
      </c>
      <c r="C19" s="17" t="s">
        <v>59</v>
      </c>
      <c r="D19" s="17">
        <v>727006</v>
      </c>
      <c r="E19" s="16" t="s">
        <v>17</v>
      </c>
      <c r="F19" s="17">
        <v>5</v>
      </c>
      <c r="G19" s="17">
        <v>11</v>
      </c>
      <c r="H19" s="17">
        <v>17</v>
      </c>
      <c r="I19" s="18">
        <v>15</v>
      </c>
      <c r="J19" s="18">
        <v>30.64</v>
      </c>
      <c r="K19" s="17">
        <v>4</v>
      </c>
      <c r="L19" s="17">
        <v>0</v>
      </c>
      <c r="M19" s="19">
        <f t="shared" ref="M19" si="2">L19+K19+J19+I19</f>
        <v>49.64</v>
      </c>
      <c r="N19" s="17">
        <v>0</v>
      </c>
      <c r="O19" s="17">
        <v>0</v>
      </c>
      <c r="P19" s="24">
        <f t="shared" si="1"/>
        <v>49.64</v>
      </c>
      <c r="Q19" s="22" t="s">
        <v>103</v>
      </c>
    </row>
    <row r="20" spans="1:17" ht="30" customHeight="1" x14ac:dyDescent="0.25">
      <c r="A20" s="14">
        <v>16</v>
      </c>
      <c r="B20" s="17" t="s">
        <v>54</v>
      </c>
      <c r="C20" s="17" t="s">
        <v>55</v>
      </c>
      <c r="D20" s="17">
        <v>726790</v>
      </c>
      <c r="E20" s="16" t="s">
        <v>17</v>
      </c>
      <c r="F20" s="17">
        <v>5</v>
      </c>
      <c r="G20" s="17">
        <v>11</v>
      </c>
      <c r="H20" s="17">
        <v>3</v>
      </c>
      <c r="I20" s="18">
        <v>14.79</v>
      </c>
      <c r="J20" s="18">
        <v>22.28</v>
      </c>
      <c r="K20" s="17">
        <v>4</v>
      </c>
      <c r="L20" s="17">
        <v>4</v>
      </c>
      <c r="M20" s="19">
        <f>L20+K20+J20+I20</f>
        <v>45.07</v>
      </c>
      <c r="N20" s="17">
        <v>0</v>
      </c>
      <c r="O20" s="20">
        <v>4</v>
      </c>
      <c r="P20" s="24">
        <f t="shared" si="1"/>
        <v>49.07</v>
      </c>
      <c r="Q20" s="22" t="s">
        <v>100</v>
      </c>
    </row>
    <row r="21" spans="1:17" ht="30" customHeight="1" x14ac:dyDescent="0.25">
      <c r="A21" s="14">
        <v>17</v>
      </c>
      <c r="B21" s="17" t="s">
        <v>77</v>
      </c>
      <c r="C21" s="17" t="s">
        <v>78</v>
      </c>
      <c r="D21" s="17">
        <v>727982</v>
      </c>
      <c r="E21" s="16" t="s">
        <v>17</v>
      </c>
      <c r="F21" s="17">
        <v>4</v>
      </c>
      <c r="G21" s="17">
        <v>11</v>
      </c>
      <c r="H21" s="17">
        <v>19</v>
      </c>
      <c r="I21" s="18">
        <v>12.5</v>
      </c>
      <c r="J21" s="18">
        <v>26.39</v>
      </c>
      <c r="K21" s="17">
        <v>4</v>
      </c>
      <c r="L21" s="17">
        <v>4</v>
      </c>
      <c r="M21" s="19">
        <f t="shared" ref="M21:M27" si="3">L21+K21+J21+I21</f>
        <v>46.89</v>
      </c>
      <c r="N21" s="17">
        <v>0</v>
      </c>
      <c r="O21" s="20">
        <v>0</v>
      </c>
      <c r="P21" s="24">
        <f t="shared" si="1"/>
        <v>46.89</v>
      </c>
      <c r="Q21" s="22" t="s">
        <v>104</v>
      </c>
    </row>
    <row r="22" spans="1:17" ht="30" customHeight="1" x14ac:dyDescent="0.25">
      <c r="A22" s="14">
        <v>18</v>
      </c>
      <c r="B22" s="17" t="s">
        <v>73</v>
      </c>
      <c r="C22" s="17" t="s">
        <v>74</v>
      </c>
      <c r="D22" s="17">
        <v>726965</v>
      </c>
      <c r="E22" s="16" t="s">
        <v>17</v>
      </c>
      <c r="F22" s="17">
        <v>5</v>
      </c>
      <c r="G22" s="17">
        <v>5</v>
      </c>
      <c r="H22" s="17">
        <v>10</v>
      </c>
      <c r="I22" s="18">
        <v>13.54</v>
      </c>
      <c r="J22" s="18">
        <v>33.17</v>
      </c>
      <c r="K22" s="17">
        <v>0</v>
      </c>
      <c r="L22" s="17">
        <v>0</v>
      </c>
      <c r="M22" s="19">
        <f t="shared" si="3"/>
        <v>46.71</v>
      </c>
      <c r="N22" s="17">
        <v>0</v>
      </c>
      <c r="O22" s="20">
        <v>0</v>
      </c>
      <c r="P22" s="24">
        <f t="shared" si="1"/>
        <v>46.71</v>
      </c>
      <c r="Q22" s="22" t="s">
        <v>104</v>
      </c>
    </row>
    <row r="23" spans="1:17" ht="30" customHeight="1" x14ac:dyDescent="0.25">
      <c r="A23" s="14">
        <v>19</v>
      </c>
      <c r="B23" s="17" t="s">
        <v>51</v>
      </c>
      <c r="C23" s="17" t="s">
        <v>52</v>
      </c>
      <c r="D23" s="17" t="s">
        <v>53</v>
      </c>
      <c r="E23" s="16" t="s">
        <v>31</v>
      </c>
      <c r="F23" s="17">
        <v>6</v>
      </c>
      <c r="G23" s="17">
        <v>9</v>
      </c>
      <c r="H23" s="17">
        <v>13</v>
      </c>
      <c r="I23" s="18">
        <v>16.87</v>
      </c>
      <c r="J23" s="18">
        <v>17.29</v>
      </c>
      <c r="K23" s="17">
        <v>4</v>
      </c>
      <c r="L23" s="17">
        <v>8</v>
      </c>
      <c r="M23" s="19">
        <f t="shared" si="3"/>
        <v>46.16</v>
      </c>
      <c r="N23" s="17">
        <v>0</v>
      </c>
      <c r="O23" s="20">
        <v>0</v>
      </c>
      <c r="P23" s="24">
        <f t="shared" si="1"/>
        <v>46.16</v>
      </c>
      <c r="Q23" s="22" t="s">
        <v>97</v>
      </c>
    </row>
    <row r="24" spans="1:17" ht="30" customHeight="1" x14ac:dyDescent="0.25">
      <c r="A24" s="14">
        <v>20</v>
      </c>
      <c r="B24" s="17" t="s">
        <v>66</v>
      </c>
      <c r="C24" s="17" t="s">
        <v>67</v>
      </c>
      <c r="D24" s="17">
        <v>727227</v>
      </c>
      <c r="E24" s="16" t="s">
        <v>17</v>
      </c>
      <c r="F24" s="17">
        <v>4</v>
      </c>
      <c r="G24" s="17">
        <v>10</v>
      </c>
      <c r="H24" s="17">
        <v>29</v>
      </c>
      <c r="I24" s="18">
        <v>12.29</v>
      </c>
      <c r="J24" s="18">
        <v>25.48</v>
      </c>
      <c r="K24" s="17">
        <v>4</v>
      </c>
      <c r="L24" s="17">
        <v>0</v>
      </c>
      <c r="M24" s="19">
        <f t="shared" si="3"/>
        <v>41.769999999999996</v>
      </c>
      <c r="N24" s="17">
        <v>4</v>
      </c>
      <c r="O24" s="20">
        <v>0</v>
      </c>
      <c r="P24" s="24">
        <f t="shared" si="1"/>
        <v>45.769999999999996</v>
      </c>
      <c r="Q24" s="22" t="s">
        <v>99</v>
      </c>
    </row>
    <row r="25" spans="1:17" ht="30" customHeight="1" x14ac:dyDescent="0.25">
      <c r="A25" s="14">
        <v>21</v>
      </c>
      <c r="B25" s="17" t="s">
        <v>68</v>
      </c>
      <c r="C25" s="17" t="s">
        <v>69</v>
      </c>
      <c r="D25" s="17">
        <v>727016</v>
      </c>
      <c r="E25" s="16" t="s">
        <v>17</v>
      </c>
      <c r="F25" s="17">
        <v>5</v>
      </c>
      <c r="G25" s="17">
        <v>7</v>
      </c>
      <c r="H25" s="17">
        <v>24</v>
      </c>
      <c r="I25" s="18">
        <v>14.16</v>
      </c>
      <c r="J25" s="18">
        <v>30.57</v>
      </c>
      <c r="K25" s="17">
        <v>0</v>
      </c>
      <c r="L25" s="17">
        <v>0</v>
      </c>
      <c r="M25" s="19">
        <f t="shared" si="3"/>
        <v>44.730000000000004</v>
      </c>
      <c r="N25" s="17">
        <v>0</v>
      </c>
      <c r="O25" s="20">
        <v>0</v>
      </c>
      <c r="P25" s="24">
        <f t="shared" si="1"/>
        <v>44.730000000000004</v>
      </c>
      <c r="Q25" s="22" t="s">
        <v>104</v>
      </c>
    </row>
    <row r="26" spans="1:17" ht="30" customHeight="1" x14ac:dyDescent="0.25">
      <c r="A26" s="14">
        <v>22</v>
      </c>
      <c r="B26" s="17" t="s">
        <v>64</v>
      </c>
      <c r="C26" s="17" t="s">
        <v>65</v>
      </c>
      <c r="D26" s="17">
        <v>728161</v>
      </c>
      <c r="E26" s="16" t="s">
        <v>17</v>
      </c>
      <c r="F26" s="17">
        <v>4</v>
      </c>
      <c r="G26" s="17">
        <v>11</v>
      </c>
      <c r="H26" s="17">
        <v>23</v>
      </c>
      <c r="I26" s="18">
        <v>12.5</v>
      </c>
      <c r="J26" s="18">
        <v>19.440000000000001</v>
      </c>
      <c r="K26" s="17">
        <v>4</v>
      </c>
      <c r="L26" s="17">
        <v>8</v>
      </c>
      <c r="M26" s="19">
        <f t="shared" si="3"/>
        <v>43.94</v>
      </c>
      <c r="N26" s="17">
        <v>0</v>
      </c>
      <c r="O26" s="20">
        <v>0</v>
      </c>
      <c r="P26" s="24">
        <f t="shared" si="1"/>
        <v>43.94</v>
      </c>
      <c r="Q26" s="22" t="s">
        <v>99</v>
      </c>
    </row>
    <row r="27" spans="1:17" ht="30" customHeight="1" x14ac:dyDescent="0.25">
      <c r="A27" s="14">
        <v>23</v>
      </c>
      <c r="B27" s="17" t="s">
        <v>56</v>
      </c>
      <c r="C27" s="17" t="s">
        <v>57</v>
      </c>
      <c r="D27" s="17">
        <v>726358</v>
      </c>
      <c r="E27" s="16" t="s">
        <v>17</v>
      </c>
      <c r="F27" s="17">
        <v>5</v>
      </c>
      <c r="G27" s="17">
        <v>2</v>
      </c>
      <c r="H27" s="17">
        <v>26</v>
      </c>
      <c r="I27" s="18">
        <v>13.12</v>
      </c>
      <c r="J27" s="18">
        <v>24.56</v>
      </c>
      <c r="K27" s="17">
        <v>0</v>
      </c>
      <c r="L27" s="17">
        <v>0</v>
      </c>
      <c r="M27" s="19">
        <f t="shared" si="3"/>
        <v>37.68</v>
      </c>
      <c r="N27" s="17">
        <v>4</v>
      </c>
      <c r="O27" s="17">
        <v>0</v>
      </c>
      <c r="P27" s="24">
        <f t="shared" si="1"/>
        <v>41.68</v>
      </c>
      <c r="Q27" s="22" t="s">
        <v>99</v>
      </c>
    </row>
    <row r="28" spans="1:17" s="4" customFormat="1" ht="30" customHeight="1" x14ac:dyDescent="0.25">
      <c r="A28" s="14">
        <v>24</v>
      </c>
      <c r="B28" s="14" t="s">
        <v>81</v>
      </c>
      <c r="C28" s="14" t="s">
        <v>82</v>
      </c>
      <c r="D28" s="14">
        <v>727856</v>
      </c>
      <c r="E28" s="25" t="s">
        <v>17</v>
      </c>
      <c r="F28" s="14">
        <v>5</v>
      </c>
      <c r="G28" s="14">
        <v>6</v>
      </c>
      <c r="H28" s="14">
        <v>14</v>
      </c>
      <c r="I28" s="26">
        <v>13.75</v>
      </c>
      <c r="J28" s="26">
        <v>23.82</v>
      </c>
      <c r="K28" s="14">
        <v>4</v>
      </c>
      <c r="L28" s="14">
        <v>4</v>
      </c>
      <c r="M28" s="27">
        <f>L28+K28+J28+I28</f>
        <v>45.57</v>
      </c>
      <c r="N28" s="14">
        <v>0</v>
      </c>
      <c r="O28" s="20">
        <v>0</v>
      </c>
      <c r="P28" s="28">
        <f t="shared" si="1"/>
        <v>45.57</v>
      </c>
      <c r="Q28" s="22" t="s">
        <v>104</v>
      </c>
    </row>
    <row r="29" spans="1:17" s="4" customFormat="1" ht="30" customHeight="1" x14ac:dyDescent="0.25">
      <c r="A29" s="14">
        <v>25</v>
      </c>
      <c r="B29" s="14" t="s">
        <v>83</v>
      </c>
      <c r="C29" s="14" t="s">
        <v>84</v>
      </c>
      <c r="D29" s="14">
        <v>718758</v>
      </c>
      <c r="E29" s="25" t="s">
        <v>17</v>
      </c>
      <c r="F29" s="14">
        <v>7</v>
      </c>
      <c r="G29" s="14">
        <v>0</v>
      </c>
      <c r="H29" s="14">
        <v>17</v>
      </c>
      <c r="I29" s="26">
        <v>17.7</v>
      </c>
      <c r="J29" s="26">
        <v>23.85</v>
      </c>
      <c r="K29" s="14">
        <v>0</v>
      </c>
      <c r="L29" s="14">
        <v>0</v>
      </c>
      <c r="M29" s="27">
        <f t="shared" ref="M29" si="4">L29+K29+J29+I29</f>
        <v>41.55</v>
      </c>
      <c r="N29" s="14"/>
      <c r="O29" s="17">
        <v>0</v>
      </c>
      <c r="P29" s="28">
        <f t="shared" si="1"/>
        <v>41.55</v>
      </c>
      <c r="Q29" s="22" t="s">
        <v>104</v>
      </c>
    </row>
    <row r="30" spans="1:17" ht="30" customHeight="1" x14ac:dyDescent="0.25">
      <c r="A30" s="5" t="s">
        <v>0</v>
      </c>
      <c r="B30" s="5"/>
      <c r="C30" s="5"/>
      <c r="D30" s="5"/>
      <c r="E30" s="7" t="s">
        <v>0</v>
      </c>
      <c r="F30" s="6" t="s">
        <v>0</v>
      </c>
      <c r="G30" s="6" t="s">
        <v>0</v>
      </c>
      <c r="H30" s="6" t="s">
        <v>0</v>
      </c>
      <c r="I30" s="6" t="s">
        <v>0</v>
      </c>
      <c r="J30" s="6" t="s">
        <v>0</v>
      </c>
      <c r="K30" s="6" t="s">
        <v>0</v>
      </c>
      <c r="L30" s="6" t="s">
        <v>0</v>
      </c>
      <c r="M30" s="6" t="s">
        <v>0</v>
      </c>
      <c r="N30" s="6" t="s">
        <v>0</v>
      </c>
      <c r="O30" s="3" t="s">
        <v>0</v>
      </c>
      <c r="Q30" s="41"/>
    </row>
    <row r="31" spans="1:17" ht="30" customHeight="1" x14ac:dyDescent="0.25">
      <c r="B31" s="45" t="s">
        <v>91</v>
      </c>
      <c r="C31" s="45"/>
      <c r="E31" s="8"/>
      <c r="Q31" s="42"/>
    </row>
    <row r="32" spans="1:17" ht="45" customHeight="1" x14ac:dyDescent="0.25">
      <c r="A32" s="9" t="s">
        <v>1</v>
      </c>
      <c r="B32" s="11" t="s">
        <v>2</v>
      </c>
      <c r="C32" s="11" t="s">
        <v>3</v>
      </c>
      <c r="D32" s="11" t="s">
        <v>4</v>
      </c>
      <c r="E32" s="11" t="s">
        <v>5</v>
      </c>
      <c r="F32" s="11" t="s">
        <v>6</v>
      </c>
      <c r="G32" s="11" t="s">
        <v>7</v>
      </c>
      <c r="H32" s="11" t="s">
        <v>8</v>
      </c>
      <c r="I32" s="11" t="s">
        <v>9</v>
      </c>
      <c r="J32" s="11" t="s">
        <v>10</v>
      </c>
      <c r="K32" s="11" t="s">
        <v>11</v>
      </c>
      <c r="L32" s="11" t="s">
        <v>12</v>
      </c>
      <c r="M32" s="11" t="s">
        <v>13</v>
      </c>
      <c r="N32" s="11" t="s">
        <v>14</v>
      </c>
      <c r="O32" s="11" t="s">
        <v>15</v>
      </c>
      <c r="P32" s="12" t="s">
        <v>13</v>
      </c>
      <c r="Q32" s="10" t="s">
        <v>89</v>
      </c>
    </row>
    <row r="33" spans="1:17" ht="30" customHeight="1" x14ac:dyDescent="0.25">
      <c r="A33" s="17">
        <v>1</v>
      </c>
      <c r="B33" s="17" t="s">
        <v>87</v>
      </c>
      <c r="C33" s="17" t="s">
        <v>18</v>
      </c>
      <c r="D33" s="17">
        <v>722149</v>
      </c>
      <c r="E33" s="16" t="s">
        <v>17</v>
      </c>
      <c r="F33" s="15">
        <v>6</v>
      </c>
      <c r="G33" s="15">
        <v>4</v>
      </c>
      <c r="H33" s="15">
        <v>15</v>
      </c>
      <c r="I33" s="31">
        <v>16.04</v>
      </c>
      <c r="J33" s="15">
        <v>32.32</v>
      </c>
      <c r="K33" s="15">
        <v>4</v>
      </c>
      <c r="L33" s="15">
        <v>4</v>
      </c>
      <c r="M33" s="24">
        <f>L33+K33+J33+I33</f>
        <v>56.36</v>
      </c>
      <c r="N33" s="15">
        <v>4</v>
      </c>
      <c r="O33" s="40">
        <v>0</v>
      </c>
      <c r="P33" s="30">
        <f>M33+N33+O33</f>
        <v>60.36</v>
      </c>
      <c r="Q33" s="32" t="s">
        <v>88</v>
      </c>
    </row>
    <row r="34" spans="1:17" ht="30" customHeight="1" x14ac:dyDescent="0.25">
      <c r="E34" s="8"/>
      <c r="Q34" s="41"/>
    </row>
    <row r="35" spans="1:17" ht="30" customHeight="1" x14ac:dyDescent="0.25">
      <c r="B35" s="45" t="s">
        <v>92</v>
      </c>
      <c r="C35" s="45"/>
      <c r="E35" s="8"/>
      <c r="Q35" s="42"/>
    </row>
    <row r="36" spans="1:17" ht="45" customHeight="1" x14ac:dyDescent="0.25">
      <c r="A36" s="9" t="s">
        <v>1</v>
      </c>
      <c r="B36" s="11" t="s">
        <v>2</v>
      </c>
      <c r="C36" s="11" t="s">
        <v>3</v>
      </c>
      <c r="D36" s="11" t="s">
        <v>4</v>
      </c>
      <c r="E36" s="11" t="s">
        <v>5</v>
      </c>
      <c r="F36" s="11" t="s">
        <v>6</v>
      </c>
      <c r="G36" s="11" t="s">
        <v>7</v>
      </c>
      <c r="H36" s="11" t="s">
        <v>8</v>
      </c>
      <c r="I36" s="11" t="s">
        <v>9</v>
      </c>
      <c r="J36" s="11" t="s">
        <v>10</v>
      </c>
      <c r="K36" s="11" t="s">
        <v>11</v>
      </c>
      <c r="L36" s="11" t="s">
        <v>12</v>
      </c>
      <c r="M36" s="11" t="s">
        <v>13</v>
      </c>
      <c r="N36" s="11" t="s">
        <v>14</v>
      </c>
      <c r="O36" s="11" t="s">
        <v>15</v>
      </c>
      <c r="P36" s="12" t="s">
        <v>13</v>
      </c>
      <c r="Q36" s="10" t="s">
        <v>89</v>
      </c>
    </row>
    <row r="37" spans="1:17" ht="30" customHeight="1" x14ac:dyDescent="0.25">
      <c r="A37" s="17">
        <v>1</v>
      </c>
      <c r="B37" s="17" t="s">
        <v>63</v>
      </c>
      <c r="C37" s="17" t="s">
        <v>18</v>
      </c>
      <c r="D37" s="17">
        <v>719456</v>
      </c>
      <c r="E37" s="35" t="s">
        <v>17</v>
      </c>
      <c r="F37" s="17">
        <v>12</v>
      </c>
      <c r="G37" s="17">
        <v>0</v>
      </c>
      <c r="H37" s="17">
        <v>9</v>
      </c>
      <c r="I37" s="18">
        <v>30</v>
      </c>
      <c r="J37" s="17">
        <v>44.43</v>
      </c>
      <c r="K37" s="17">
        <v>4</v>
      </c>
      <c r="L37" s="17">
        <v>8</v>
      </c>
      <c r="M37" s="19">
        <f>L37+K37+J37+I37</f>
        <v>86.43</v>
      </c>
      <c r="N37" s="17">
        <v>0</v>
      </c>
      <c r="O37" s="20">
        <v>0</v>
      </c>
      <c r="P37" s="36">
        <f>M37+N37+O37</f>
        <v>86.43</v>
      </c>
      <c r="Q37" s="22" t="s">
        <v>105</v>
      </c>
    </row>
    <row r="38" spans="1:17" ht="30" customHeight="1" x14ac:dyDescent="0.25">
      <c r="A38" s="33" t="s">
        <v>0</v>
      </c>
      <c r="B38" s="33"/>
      <c r="C38" s="33"/>
      <c r="D38" s="33"/>
      <c r="E38" s="37" t="s">
        <v>0</v>
      </c>
      <c r="F38" s="33" t="s">
        <v>0</v>
      </c>
      <c r="G38" s="33" t="s">
        <v>0</v>
      </c>
      <c r="H38" s="33" t="s">
        <v>0</v>
      </c>
      <c r="I38" s="33" t="s">
        <v>0</v>
      </c>
      <c r="J38" s="33" t="s">
        <v>0</v>
      </c>
      <c r="K38" s="33" t="s">
        <v>0</v>
      </c>
      <c r="L38" s="33" t="s">
        <v>0</v>
      </c>
      <c r="M38" s="33" t="s">
        <v>0</v>
      </c>
      <c r="N38" s="33" t="s">
        <v>0</v>
      </c>
      <c r="O38" s="34" t="s">
        <v>0</v>
      </c>
      <c r="P38" s="38"/>
      <c r="Q38" s="43"/>
    </row>
    <row r="39" spans="1:17" ht="30" customHeight="1" x14ac:dyDescent="0.25">
      <c r="A39" s="33" t="s">
        <v>0</v>
      </c>
      <c r="B39" s="46" t="s">
        <v>93</v>
      </c>
      <c r="C39" s="46"/>
      <c r="D39" s="33" t="s">
        <v>0</v>
      </c>
      <c r="E39" s="37" t="s">
        <v>0</v>
      </c>
      <c r="F39" s="33" t="s">
        <v>0</v>
      </c>
      <c r="G39" s="33" t="s">
        <v>0</v>
      </c>
      <c r="H39" s="33" t="s">
        <v>0</v>
      </c>
      <c r="I39" s="33" t="s">
        <v>0</v>
      </c>
      <c r="J39" s="33" t="s">
        <v>0</v>
      </c>
      <c r="K39" s="33" t="s">
        <v>0</v>
      </c>
      <c r="L39" s="33" t="s">
        <v>0</v>
      </c>
      <c r="M39" s="33" t="s">
        <v>0</v>
      </c>
      <c r="N39" s="33" t="s">
        <v>0</v>
      </c>
      <c r="O39" s="34" t="s">
        <v>0</v>
      </c>
      <c r="P39" s="38"/>
      <c r="Q39" s="44"/>
    </row>
    <row r="40" spans="1:17" ht="45" customHeight="1" x14ac:dyDescent="0.25">
      <c r="A40" s="9" t="s">
        <v>1</v>
      </c>
      <c r="B40" s="11" t="s">
        <v>2</v>
      </c>
      <c r="C40" s="11" t="s">
        <v>3</v>
      </c>
      <c r="D40" s="11" t="s">
        <v>4</v>
      </c>
      <c r="E40" s="11" t="s">
        <v>5</v>
      </c>
      <c r="F40" s="11" t="s">
        <v>6</v>
      </c>
      <c r="G40" s="11" t="s">
        <v>7</v>
      </c>
      <c r="H40" s="11" t="s">
        <v>8</v>
      </c>
      <c r="I40" s="11" t="s">
        <v>9</v>
      </c>
      <c r="J40" s="11" t="s">
        <v>10</v>
      </c>
      <c r="K40" s="11" t="s">
        <v>11</v>
      </c>
      <c r="L40" s="11" t="s">
        <v>12</v>
      </c>
      <c r="M40" s="11" t="s">
        <v>13</v>
      </c>
      <c r="N40" s="11" t="s">
        <v>14</v>
      </c>
      <c r="O40" s="11" t="s">
        <v>15</v>
      </c>
      <c r="P40" s="12" t="s">
        <v>13</v>
      </c>
      <c r="Q40" s="10" t="s">
        <v>89</v>
      </c>
    </row>
    <row r="41" spans="1:17" ht="30" customHeight="1" x14ac:dyDescent="0.25">
      <c r="A41" s="17">
        <v>1</v>
      </c>
      <c r="B41" s="17" t="s">
        <v>20</v>
      </c>
      <c r="C41" s="17" t="s">
        <v>21</v>
      </c>
      <c r="D41" s="17" t="s">
        <v>22</v>
      </c>
      <c r="E41" s="35" t="s">
        <v>16</v>
      </c>
      <c r="F41" s="17">
        <v>25</v>
      </c>
      <c r="G41" s="17">
        <v>9</v>
      </c>
      <c r="H41" s="17">
        <v>22</v>
      </c>
      <c r="I41" s="17">
        <v>64.58</v>
      </c>
      <c r="J41" s="17">
        <v>115.07</v>
      </c>
      <c r="K41" s="17">
        <v>4</v>
      </c>
      <c r="L41" s="17">
        <v>8</v>
      </c>
      <c r="M41" s="19">
        <f t="shared" ref="M41:M42" si="5">L41+K41+J41+I41</f>
        <v>191.64999999999998</v>
      </c>
      <c r="N41" s="17">
        <v>4</v>
      </c>
      <c r="O41" s="20">
        <v>4</v>
      </c>
      <c r="P41" s="39">
        <f>M41+N41+O41</f>
        <v>199.64999999999998</v>
      </c>
      <c r="Q41" s="23" t="s">
        <v>99</v>
      </c>
    </row>
    <row r="42" spans="1:17" ht="30" customHeight="1" x14ac:dyDescent="0.25">
      <c r="A42" s="17">
        <v>2</v>
      </c>
      <c r="B42" s="17" t="s">
        <v>23</v>
      </c>
      <c r="C42" s="17" t="s">
        <v>24</v>
      </c>
      <c r="D42" s="17" t="s">
        <v>25</v>
      </c>
      <c r="E42" s="35" t="s">
        <v>17</v>
      </c>
      <c r="F42" s="17">
        <v>24</v>
      </c>
      <c r="G42" s="17">
        <v>8</v>
      </c>
      <c r="H42" s="17">
        <v>23</v>
      </c>
      <c r="I42" s="17">
        <v>61.87</v>
      </c>
      <c r="J42" s="17">
        <v>47.87</v>
      </c>
      <c r="K42" s="17">
        <v>4</v>
      </c>
      <c r="L42" s="17">
        <v>4</v>
      </c>
      <c r="M42" s="19">
        <f t="shared" si="5"/>
        <v>117.74</v>
      </c>
      <c r="N42" s="17">
        <v>4</v>
      </c>
      <c r="O42" s="20">
        <v>4</v>
      </c>
      <c r="P42" s="39">
        <f>M42+N42+O42</f>
        <v>125.74</v>
      </c>
      <c r="Q42" s="22" t="s">
        <v>106</v>
      </c>
    </row>
    <row r="44" spans="1:17" ht="21" x14ac:dyDescent="0.3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</row>
  </sheetData>
  <mergeCells count="5">
    <mergeCell ref="B31:C31"/>
    <mergeCell ref="B35:C35"/>
    <mergeCell ref="B39:C39"/>
    <mergeCell ref="A2:Q2"/>
    <mergeCell ref="A44:Q44"/>
  </mergeCells>
  <phoneticPr fontId="3" type="noConversion"/>
  <pageMargins left="0.59055118110236204" right="0.59055118110236204" top="0.59055118110236204" bottom="0.59055118110236204" header="0.59055118110236204" footer="0.59055118110236204"/>
  <pageSetup paperSize="9" scale="59" orientation="landscape" horizontalDpi="300" verticalDpi="300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RTG8_b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2024-04-23T07:13:30Z</cp:lastPrinted>
  <dcterms:created xsi:type="dcterms:W3CDTF">2024-04-09T07:40:23Z</dcterms:created>
  <dcterms:modified xsi:type="dcterms:W3CDTF">2024-04-26T07:52:59Z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